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ink/ink16.xml" ContentType="application/inkml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trel\Downloads\"/>
    </mc:Choice>
  </mc:AlternateContent>
  <xr:revisionPtr revIDLastSave="0" documentId="8_{7825C29F-0E44-4709-821C-26F7D1B5EC85}" xr6:coauthVersionLast="47" xr6:coauthVersionMax="47" xr10:uidLastSave="{00000000-0000-0000-0000-000000000000}"/>
  <bookViews>
    <workbookView xWindow="-120" yWindow="-120" windowWidth="29040" windowHeight="15720" firstSheet="2" activeTab="26" xr2:uid="{00000000-000D-0000-FFFF-FFFF00000000}"/>
  </bookViews>
  <sheets>
    <sheet name="1" sheetId="1" r:id="rId1"/>
    <sheet name="1 Решение" sheetId="2" r:id="rId2"/>
    <sheet name="1 еще задание" sheetId="4" r:id="rId3"/>
    <sheet name="2" sheetId="6" r:id="rId4"/>
    <sheet name="2 Решение" sheetId="7" r:id="rId5"/>
    <sheet name="2 Еще задание" sheetId="9" r:id="rId6"/>
    <sheet name="3" sheetId="10" r:id="rId7"/>
    <sheet name="3 Решение" sheetId="11" r:id="rId8"/>
    <sheet name="4" sheetId="12" r:id="rId9"/>
    <sheet name="4 Решение" sheetId="13" r:id="rId10"/>
    <sheet name="4 еще задание" sheetId="14" r:id="rId11"/>
    <sheet name="5 А" sheetId="17" r:id="rId12"/>
    <sheet name="5А Решение" sheetId="18" r:id="rId13"/>
    <sheet name="5 Б" sheetId="19" r:id="rId14"/>
    <sheet name="5 Б Решение" sheetId="20" r:id="rId15"/>
    <sheet name="5 В" sheetId="21" r:id="rId16"/>
    <sheet name="5 В Решение" sheetId="22" r:id="rId17"/>
    <sheet name="6" sheetId="23" r:id="rId18"/>
    <sheet name="6 Решение" sheetId="24" r:id="rId19"/>
    <sheet name="7" sheetId="25" r:id="rId20"/>
    <sheet name="7 Решение" sheetId="27" r:id="rId21"/>
    <sheet name="8" sheetId="28" r:id="rId22"/>
    <sheet name="8 Решение" sheetId="29" r:id="rId23"/>
    <sheet name="9" sheetId="30" r:id="rId24"/>
    <sheet name="9 Решение" sheetId="31" r:id="rId25"/>
    <sheet name="10" sheetId="32" r:id="rId26"/>
    <sheet name="10 Решение" sheetId="33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3" l="1"/>
  <c r="C25" i="33"/>
  <c r="G19" i="33"/>
  <c r="G20" i="33"/>
  <c r="G18" i="33"/>
  <c r="F20" i="33"/>
  <c r="F19" i="33"/>
  <c r="F18" i="33"/>
  <c r="E20" i="33"/>
  <c r="C20" i="33"/>
  <c r="E19" i="33"/>
  <c r="C19" i="33"/>
  <c r="C18" i="33"/>
  <c r="E18" i="33"/>
  <c r="C21" i="31"/>
  <c r="C20" i="29"/>
  <c r="C19" i="29"/>
  <c r="C14" i="13"/>
  <c r="C13" i="13"/>
  <c r="C12" i="13"/>
  <c r="C16" i="7"/>
  <c r="C17" i="2"/>
</calcChain>
</file>

<file path=xl/sharedStrings.xml><?xml version="1.0" encoding="utf-8"?>
<sst xmlns="http://schemas.openxmlformats.org/spreadsheetml/2006/main" count="99" uniqueCount="62">
  <si>
    <t>Плотность = Масса / Объем</t>
  </si>
  <si>
    <t>Масса</t>
  </si>
  <si>
    <t>см3</t>
  </si>
  <si>
    <t>г/см3</t>
  </si>
  <si>
    <t>Масса:</t>
  </si>
  <si>
    <t>Плотность:</t>
  </si>
  <si>
    <t>Объем:</t>
  </si>
  <si>
    <t>Масса = Плотность * Объем</t>
  </si>
  <si>
    <t>г</t>
  </si>
  <si>
    <t>Средняя скорость = Расстояние / Время</t>
  </si>
  <si>
    <t>Расстояние:</t>
  </si>
  <si>
    <t>ч</t>
  </si>
  <si>
    <t>км</t>
  </si>
  <si>
    <t>Время:</t>
  </si>
  <si>
    <t>Средняя скорость:</t>
  </si>
  <si>
    <t>км / час</t>
  </si>
  <si>
    <t>Давление = Сила / Площадь</t>
  </si>
  <si>
    <t>Сила = Масса * Ускорение свободного падения</t>
  </si>
  <si>
    <t>кг</t>
  </si>
  <si>
    <t>Н/кг</t>
  </si>
  <si>
    <t>Сила:</t>
  </si>
  <si>
    <t>g (уск. своб. пад):</t>
  </si>
  <si>
    <t>Н</t>
  </si>
  <si>
    <t>Давление:</t>
  </si>
  <si>
    <t>Площадь:</t>
  </si>
  <si>
    <t>м^3</t>
  </si>
  <si>
    <t>Па</t>
  </si>
  <si>
    <t>кПа</t>
  </si>
  <si>
    <t>Fтр = 2 Н</t>
  </si>
  <si>
    <t>1) движение планет вокруг Солнца</t>
  </si>
  <si>
    <t>2) отклонение пассажира назад при ускорении автобуса</t>
  </si>
  <si>
    <t>3) замедленное скольжение санок по льду</t>
  </si>
  <si>
    <t>4) деформация мяча при ударе о стенку</t>
  </si>
  <si>
    <t>Сила всемирного тяготения?</t>
  </si>
  <si>
    <t>Сила трения скольжения?</t>
  </si>
  <si>
    <t>Самая маленькая цена деления.</t>
  </si>
  <si>
    <t xml:space="preserve">Когда мы проходим мимо парфюмерного магазина, то чувствуем запахи различных парфюмерных ароматов. </t>
  </si>
  <si>
    <t>Выберите из предложенного перечня два утверждения, которые позволяют обосновать данное явление.</t>
  </si>
  <si>
    <t>- Молекулы, из которых состоит вещество, взаимно притягиваются.</t>
  </si>
  <si>
    <t>- Молекулы газа находятся в непрерывном беспорядочном движении.</t>
  </si>
  <si>
    <t>- Между молекулами есть промежутки.</t>
  </si>
  <si>
    <t>- Жидкости мало сжимаемы.</t>
  </si>
  <si>
    <t>- Между молекулами вещества существует взаимное отталкивание.</t>
  </si>
  <si>
    <t>Удлинение:</t>
  </si>
  <si>
    <t>см</t>
  </si>
  <si>
    <t xml:space="preserve">Сила упругости: </t>
  </si>
  <si>
    <t>Жесткость:</t>
  </si>
  <si>
    <t>м</t>
  </si>
  <si>
    <t>Н/м</t>
  </si>
  <si>
    <t>Жесткость = Сила упругости / Удлинение</t>
  </si>
  <si>
    <t>Модуль равнодействующей = F1 - F3</t>
  </si>
  <si>
    <t>F1:</t>
  </si>
  <si>
    <t>F3:</t>
  </si>
  <si>
    <t>Равнод:</t>
  </si>
  <si>
    <t>А. Определите массу одной монеты с учётом погрешности по результатам каждого из трёх экспериментов. Округление — до десятых.</t>
  </si>
  <si>
    <t>Б. Укажите, в каком из экспериментов точность определения массы одной монеты выше.</t>
  </si>
  <si>
    <t>В. По измерению с наибольшей точностью найдите объём одной монеты и погрешность. ρ = 6,8 г/см³. Округление — до сотых.</t>
  </si>
  <si>
    <t>Монета</t>
  </si>
  <si>
    <t>Левая граница</t>
  </si>
  <si>
    <t>Правая граница</t>
  </si>
  <si>
    <t>Погрешность</t>
  </si>
  <si>
    <t>Объем = Масса / Плотность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</si>
</sst>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11111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 vertical="center" indent="5"/>
    </xf>
    <xf numFmtId="0" fontId="2" fillId="2" borderId="0" xfId="0" applyFont="1" applyFill="1" applyAlignment="1">
      <alignment horizontal="left" vertical="center" indent="5"/>
    </xf>
    <xf numFmtId="0" fontId="0" fillId="0" borderId="1" xfId="0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customXml" Target="../ink/ink16.xml"/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ustomXml" Target="../ink/ink20.xml"/><Relationship Id="rId3" Type="http://schemas.openxmlformats.org/officeDocument/2006/relationships/image" Target="../media/image21.png"/><Relationship Id="rId7" Type="http://schemas.openxmlformats.org/officeDocument/2006/relationships/image" Target="../media/image23.png"/><Relationship Id="rId2" Type="http://schemas.openxmlformats.org/officeDocument/2006/relationships/customXml" Target="../ink/ink17.xml"/><Relationship Id="rId1" Type="http://schemas.openxmlformats.org/officeDocument/2006/relationships/image" Target="../media/image19.png"/><Relationship Id="rId6" Type="http://schemas.openxmlformats.org/officeDocument/2006/relationships/customXml" Target="../ink/ink19.xml"/><Relationship Id="rId11" Type="http://schemas.openxmlformats.org/officeDocument/2006/relationships/image" Target="../media/image25.png"/><Relationship Id="rId5" Type="http://schemas.openxmlformats.org/officeDocument/2006/relationships/image" Target="../media/image22.png"/><Relationship Id="rId10" Type="http://schemas.openxmlformats.org/officeDocument/2006/relationships/customXml" Target="../ink/ink21.xml"/><Relationship Id="rId4" Type="http://schemas.openxmlformats.org/officeDocument/2006/relationships/customXml" Target="../ink/ink18.xml"/><Relationship Id="rId9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9.png"/><Relationship Id="rId18" Type="http://schemas.openxmlformats.org/officeDocument/2006/relationships/customXml" Target="../ink/ink9.xml"/><Relationship Id="rId26" Type="http://schemas.openxmlformats.org/officeDocument/2006/relationships/customXml" Target="../ink/ink13.xml"/><Relationship Id="rId3" Type="http://schemas.openxmlformats.org/officeDocument/2006/relationships/image" Target="../media/image4.png"/><Relationship Id="rId21" Type="http://schemas.openxmlformats.org/officeDocument/2006/relationships/image" Target="../media/image13.png"/><Relationship Id="rId7" Type="http://schemas.openxmlformats.org/officeDocument/2006/relationships/image" Target="../media/image6.png"/><Relationship Id="rId12" Type="http://schemas.openxmlformats.org/officeDocument/2006/relationships/customXml" Target="../ink/ink6.xml"/><Relationship Id="rId17" Type="http://schemas.openxmlformats.org/officeDocument/2006/relationships/image" Target="../media/image11.png"/><Relationship Id="rId25" Type="http://schemas.openxmlformats.org/officeDocument/2006/relationships/image" Target="../media/image15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29" Type="http://schemas.openxmlformats.org/officeDocument/2006/relationships/image" Target="../media/image17.png"/><Relationship Id="rId1" Type="http://schemas.openxmlformats.org/officeDocument/2006/relationships/image" Target="../media/image3.png"/><Relationship Id="rId6" Type="http://schemas.openxmlformats.org/officeDocument/2006/relationships/customXml" Target="../ink/ink3.xml"/><Relationship Id="rId11" Type="http://schemas.openxmlformats.org/officeDocument/2006/relationships/image" Target="../media/image8.png"/><Relationship Id="rId24" Type="http://schemas.openxmlformats.org/officeDocument/2006/relationships/customXml" Target="../ink/ink12.xml"/><Relationship Id="rId5" Type="http://schemas.openxmlformats.org/officeDocument/2006/relationships/image" Target="../media/image5.png"/><Relationship Id="rId15" Type="http://schemas.openxmlformats.org/officeDocument/2006/relationships/image" Target="../media/image10.png"/><Relationship Id="rId23" Type="http://schemas.openxmlformats.org/officeDocument/2006/relationships/image" Target="../media/image14.png"/><Relationship Id="rId28" Type="http://schemas.openxmlformats.org/officeDocument/2006/relationships/customXml" Target="../ink/ink14.xml"/><Relationship Id="rId10" Type="http://schemas.openxmlformats.org/officeDocument/2006/relationships/customXml" Target="../ink/ink5.xml"/><Relationship Id="rId19" Type="http://schemas.openxmlformats.org/officeDocument/2006/relationships/image" Target="../media/image12.png"/><Relationship Id="rId31" Type="http://schemas.openxmlformats.org/officeDocument/2006/relationships/image" Target="../media/image18.png"/><Relationship Id="rId4" Type="http://schemas.openxmlformats.org/officeDocument/2006/relationships/customXml" Target="../ink/ink2.xml"/><Relationship Id="rId9" Type="http://schemas.openxmlformats.org/officeDocument/2006/relationships/image" Target="../media/image7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Relationship Id="rId27" Type="http://schemas.openxmlformats.org/officeDocument/2006/relationships/image" Target="../media/image16.png"/><Relationship Id="rId30" Type="http://schemas.openxmlformats.org/officeDocument/2006/relationships/customXml" Target="../ink/ink1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471558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13C931-62A8-1EB6-2C6A-924F01E25187}"/>
            </a:ext>
          </a:extLst>
        </xdr:cNvPr>
        <xdr:cNvSpPr txBox="1"/>
      </xdr:nvSpPr>
      <xdr:spPr>
        <a:xfrm>
          <a:off x="528204" y="125557"/>
          <a:ext cx="47155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массу алюминиевого цилиндра объёмом 150 см</a:t>
          </a:r>
          <a:r>
            <a:rPr lang="ru-RU" sz="1100" b="0" i="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Плотность материала, из которого изготовлен цилиндр, указана в таблице.</a:t>
          </a:r>
          <a:endParaRPr lang="ru-RU" sz="1100"/>
        </a:p>
      </xdr:txBody>
    </xdr:sp>
    <xdr:clientData/>
  </xdr:oneCellAnchor>
  <xdr:twoCellAnchor editAs="oneCell">
    <xdr:from>
      <xdr:col>0</xdr:col>
      <xdr:colOff>588818</xdr:colOff>
      <xdr:row>2</xdr:row>
      <xdr:rowOff>159835</xdr:rowOff>
    </xdr:from>
    <xdr:to>
      <xdr:col>8</xdr:col>
      <xdr:colOff>142875</xdr:colOff>
      <xdr:row>10</xdr:row>
      <xdr:rowOff>53923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A3F2AC-5F3D-049A-787B-AA37D3998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818" y="540835"/>
          <a:ext cx="4437784" cy="14180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317563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93A06A-E7A0-496A-86FC-8500A36BA093}"/>
            </a:ext>
          </a:extLst>
        </xdr:cNvPr>
        <xdr:cNvSpPr txBox="1"/>
      </xdr:nvSpPr>
      <xdr:spPr>
        <a:xfrm>
          <a:off x="528204" y="125557"/>
          <a:ext cx="6317563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давление, которое оказывает на дорогу легковой автомобиль,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 его масса 1800 кг, а общая площадь соприкосновения всех колёс с дорогой составляет 0,096 м².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Ускорение свободного падения принять равным 10 Н/кг (10 м/с²).</a:t>
          </a:r>
          <a:endParaRPr lang="ru-RU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445942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AEDBC5-40CA-4C40-9179-DF806AFE827A}"/>
            </a:ext>
          </a:extLst>
        </xdr:cNvPr>
        <xdr:cNvSpPr txBox="1"/>
      </xdr:nvSpPr>
      <xdr:spPr>
        <a:xfrm>
          <a:off x="528204" y="125557"/>
          <a:ext cx="445942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давление</a:t>
          </a:r>
          <a:r>
            <a:rPr lang="ru-RU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человека на землю: если масса человека 70 кг, 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а площадь подошв 0,02 м². Ускорение свободного падения = 9,8</a:t>
          </a:r>
          <a:r>
            <a:rPr lang="ru-RU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м/с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^2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88520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16DBB3-7717-4D98-BEFC-E49213F768D3}"/>
            </a:ext>
          </a:extLst>
        </xdr:cNvPr>
        <xdr:cNvSpPr txBox="1"/>
      </xdr:nvSpPr>
      <xdr:spPr>
        <a:xfrm>
          <a:off x="528204" y="125557"/>
          <a:ext cx="58852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столе лежит тело. Изобразите силу нормальной реакции опоры, действующей на это тело. </a:t>
          </a:r>
        </a:p>
      </xdr:txBody>
    </xdr:sp>
    <xdr:clientData/>
  </xdr:oneCellAnchor>
  <xdr:twoCellAnchor editAs="oneCell">
    <xdr:from>
      <xdr:col>1</xdr:col>
      <xdr:colOff>0</xdr:colOff>
      <xdr:row>2</xdr:row>
      <xdr:rowOff>160193</xdr:rowOff>
    </xdr:from>
    <xdr:to>
      <xdr:col>4</xdr:col>
      <xdr:colOff>76200</xdr:colOff>
      <xdr:row>10</xdr:row>
      <xdr:rowOff>36368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ACC3BEA2-02D1-72B6-1661-94FFB8559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66" y="541193"/>
          <a:ext cx="1907598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88520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A86CFE-0603-4630-B37B-6DAE12F8BFE6}"/>
            </a:ext>
          </a:extLst>
        </xdr:cNvPr>
        <xdr:cNvSpPr txBox="1"/>
      </xdr:nvSpPr>
      <xdr:spPr>
        <a:xfrm>
          <a:off x="528204" y="125557"/>
          <a:ext cx="58852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столе лежит тело. Изобразите силу нормальной реакции опоры, действующей на это тело. </a:t>
          </a:r>
        </a:p>
      </xdr:txBody>
    </xdr:sp>
    <xdr:clientData/>
  </xdr:oneCellAnchor>
  <xdr:twoCellAnchor editAs="oneCell">
    <xdr:from>
      <xdr:col>1</xdr:col>
      <xdr:colOff>0</xdr:colOff>
      <xdr:row>2</xdr:row>
      <xdr:rowOff>160193</xdr:rowOff>
    </xdr:from>
    <xdr:to>
      <xdr:col>4</xdr:col>
      <xdr:colOff>76200</xdr:colOff>
      <xdr:row>10</xdr:row>
      <xdr:rowOff>36368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916AEEF7-1BE4-4363-9E2E-5F5D7863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193"/>
          <a:ext cx="190500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292148</xdr:colOff>
      <xdr:row>3</xdr:row>
      <xdr:rowOff>157500</xdr:rowOff>
    </xdr:from>
    <xdr:to>
      <xdr:col>2</xdr:col>
      <xdr:colOff>433268</xdr:colOff>
      <xdr:row>7</xdr:row>
      <xdr:rowOff>187140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5" name="Рукописный ввод 4">
              <a:extLst>
                <a:ext uri="{FF2B5EF4-FFF2-40B4-BE49-F238E27FC236}">
                  <a16:creationId xmlns:a16="http://schemas.microsoft.com/office/drawing/2014/main" id="{45EE22C1-6713-BBEB-3AA3-F7FBAAF942D9}"/>
                </a:ext>
              </a:extLst>
            </xdr14:cNvPr>
            <xdr14:cNvContentPartPr/>
          </xdr14:nvContentPartPr>
          <xdr14:nvPr macro=""/>
          <xdr14:xfrm>
            <a:off x="1513080" y="729000"/>
            <a:ext cx="141120" cy="791640"/>
          </xdr14:xfrm>
        </xdr:contentPart>
      </mc:Choice>
      <mc:Fallback>
        <xdr:pic>
          <xdr:nvPicPr>
            <xdr:cNvPr id="5" name="Рукописный ввод 4">
              <a:extLst>
                <a:ext uri="{FF2B5EF4-FFF2-40B4-BE49-F238E27FC236}">
                  <a16:creationId xmlns:a16="http://schemas.microsoft.com/office/drawing/2014/main" id="{45EE22C1-6713-BBEB-3AA3-F7FBAAF942D9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504080" y="720000"/>
              <a:ext cx="158760" cy="8092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956502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DD8719-58B8-44DD-8D5A-87666981ECFF}"/>
            </a:ext>
          </a:extLst>
        </xdr:cNvPr>
        <xdr:cNvSpPr txBox="1"/>
      </xdr:nvSpPr>
      <xdr:spPr>
        <a:xfrm>
          <a:off x="528204" y="125557"/>
          <a:ext cx="595650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Деревянный брусок равномерно тянут по горизонтальной поверхности, прикладывая силу 2 Н.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Чему равна сила трения, действующая на брусок?</a:t>
          </a:r>
        </a:p>
      </xdr:txBody>
    </xdr:sp>
    <xdr:clientData/>
  </xdr:oneCellAnchor>
  <xdr:twoCellAnchor editAs="oneCell">
    <xdr:from>
      <xdr:col>1</xdr:col>
      <xdr:colOff>0</xdr:colOff>
      <xdr:row>2</xdr:row>
      <xdr:rowOff>160193</xdr:rowOff>
    </xdr:from>
    <xdr:to>
      <xdr:col>4</xdr:col>
      <xdr:colOff>76200</xdr:colOff>
      <xdr:row>10</xdr:row>
      <xdr:rowOff>36368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A76A54BF-06FE-4AE3-9240-AAE774C3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193"/>
          <a:ext cx="190500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956502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00819D-9419-4265-9D57-00A23FD55424}"/>
            </a:ext>
          </a:extLst>
        </xdr:cNvPr>
        <xdr:cNvSpPr txBox="1"/>
      </xdr:nvSpPr>
      <xdr:spPr>
        <a:xfrm>
          <a:off x="528204" y="125557"/>
          <a:ext cx="595650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Деревянный брусок равномерно тянут по горизонтальной поверхности, прикладывая силу 2 Н.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Чему равна сила трения, действующая на брусок?</a:t>
          </a:r>
        </a:p>
      </xdr:txBody>
    </xdr:sp>
    <xdr:clientData/>
  </xdr:oneCellAnchor>
  <xdr:twoCellAnchor editAs="oneCell">
    <xdr:from>
      <xdr:col>1</xdr:col>
      <xdr:colOff>0</xdr:colOff>
      <xdr:row>2</xdr:row>
      <xdr:rowOff>160193</xdr:rowOff>
    </xdr:from>
    <xdr:to>
      <xdr:col>4</xdr:col>
      <xdr:colOff>76200</xdr:colOff>
      <xdr:row>10</xdr:row>
      <xdr:rowOff>27709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8566DF4E-7355-4FD5-9EAD-43EAF7A8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193"/>
          <a:ext cx="190500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96214</xdr:colOff>
      <xdr:row>4</xdr:row>
      <xdr:rowOff>130080</xdr:rowOff>
    </xdr:from>
    <xdr:to>
      <xdr:col>2</xdr:col>
      <xdr:colOff>361628</xdr:colOff>
      <xdr:row>6</xdr:row>
      <xdr:rowOff>176021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9" name="Рукописный ввод 8">
              <a:extLst>
                <a:ext uri="{FF2B5EF4-FFF2-40B4-BE49-F238E27FC236}">
                  <a16:creationId xmlns:a16="http://schemas.microsoft.com/office/drawing/2014/main" id="{72341D9F-BEE7-76F4-4106-BB7326163398}"/>
                </a:ext>
              </a:extLst>
            </xdr14:cNvPr>
            <xdr14:cNvContentPartPr/>
          </xdr14:nvContentPartPr>
          <xdr14:nvPr macro=""/>
          <xdr14:xfrm>
            <a:off x="706680" y="892080"/>
            <a:ext cx="875880" cy="435600"/>
          </xdr14:xfrm>
        </xdr:contentPart>
      </mc:Choice>
      <mc:Fallback>
        <xdr:pic>
          <xdr:nvPicPr>
            <xdr:cNvPr id="9" name="Рукописный ввод 8">
              <a:extLst>
                <a:ext uri="{FF2B5EF4-FFF2-40B4-BE49-F238E27FC236}">
                  <a16:creationId xmlns:a16="http://schemas.microsoft.com/office/drawing/2014/main" id="{72341D9F-BEE7-76F4-4106-BB7326163398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98040" y="883080"/>
              <a:ext cx="893520" cy="45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359828</xdr:colOff>
      <xdr:row>6</xdr:row>
      <xdr:rowOff>76661</xdr:rowOff>
    </xdr:from>
    <xdr:to>
      <xdr:col>2</xdr:col>
      <xdr:colOff>369548</xdr:colOff>
      <xdr:row>6</xdr:row>
      <xdr:rowOff>102581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0" name="Рукописный ввод 9">
              <a:extLst>
                <a:ext uri="{FF2B5EF4-FFF2-40B4-BE49-F238E27FC236}">
                  <a16:creationId xmlns:a16="http://schemas.microsoft.com/office/drawing/2014/main" id="{A3DD78C0-5011-D857-6362-F8FAB01C32FB}"/>
                </a:ext>
              </a:extLst>
            </xdr14:cNvPr>
            <xdr14:cNvContentPartPr/>
          </xdr14:nvContentPartPr>
          <xdr14:nvPr macro=""/>
          <xdr14:xfrm>
            <a:off x="1580760" y="1228320"/>
            <a:ext cx="9720" cy="25920"/>
          </xdr14:xfrm>
        </xdr:contentPart>
      </mc:Choice>
      <mc:Fallback>
        <xdr:pic>
          <xdr:nvPicPr>
            <xdr:cNvPr id="10" name="Рукописный ввод 9">
              <a:extLst>
                <a:ext uri="{FF2B5EF4-FFF2-40B4-BE49-F238E27FC236}">
                  <a16:creationId xmlns:a16="http://schemas.microsoft.com/office/drawing/2014/main" id="{A3DD78C0-5011-D857-6362-F8FAB01C32F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572120" y="1219680"/>
              <a:ext cx="27360" cy="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348668</xdr:colOff>
      <xdr:row>7</xdr:row>
      <xdr:rowOff>88841</xdr:rowOff>
    </xdr:from>
    <xdr:to>
      <xdr:col>4</xdr:col>
      <xdr:colOff>22696</xdr:colOff>
      <xdr:row>8</xdr:row>
      <xdr:rowOff>124421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28" name="Рукописный ввод 27">
              <a:extLst>
                <a:ext uri="{FF2B5EF4-FFF2-40B4-BE49-F238E27FC236}">
                  <a16:creationId xmlns:a16="http://schemas.microsoft.com/office/drawing/2014/main" id="{C19C18B8-4C09-14F9-B2B1-7FA1B852F807}"/>
                </a:ext>
              </a:extLst>
            </xdr14:cNvPr>
            <xdr14:cNvContentPartPr/>
          </xdr14:nvContentPartPr>
          <xdr14:nvPr macro=""/>
          <xdr14:xfrm>
            <a:off x="1569600" y="1431000"/>
            <a:ext cx="894960" cy="226080"/>
          </xdr14:xfrm>
        </xdr:contentPart>
      </mc:Choice>
      <mc:Fallback>
        <xdr:pic>
          <xdr:nvPicPr>
            <xdr:cNvPr id="28" name="Рукописный ввод 27">
              <a:extLst>
                <a:ext uri="{FF2B5EF4-FFF2-40B4-BE49-F238E27FC236}">
                  <a16:creationId xmlns:a16="http://schemas.microsoft.com/office/drawing/2014/main" id="{C19C18B8-4C09-14F9-B2B1-7FA1B852F807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563480" y="1424880"/>
              <a:ext cx="907200" cy="238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359108</xdr:colOff>
      <xdr:row>7</xdr:row>
      <xdr:rowOff>106121</xdr:rowOff>
    </xdr:from>
    <xdr:to>
      <xdr:col>3</xdr:col>
      <xdr:colOff>590682</xdr:colOff>
      <xdr:row>8</xdr:row>
      <xdr:rowOff>90221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31" name="Рукописный ввод 30">
              <a:extLst>
                <a:ext uri="{FF2B5EF4-FFF2-40B4-BE49-F238E27FC236}">
                  <a16:creationId xmlns:a16="http://schemas.microsoft.com/office/drawing/2014/main" id="{AA6F0CE6-6E06-B442-BDB8-1B8122AB872A}"/>
                </a:ext>
              </a:extLst>
            </xdr14:cNvPr>
            <xdr14:cNvContentPartPr/>
          </xdr14:nvContentPartPr>
          <xdr14:nvPr macro=""/>
          <xdr14:xfrm>
            <a:off x="1580040" y="1448280"/>
            <a:ext cx="842040" cy="174600"/>
          </xdr14:xfrm>
        </xdr:contentPart>
      </mc:Choice>
      <mc:Fallback>
        <xdr:pic>
          <xdr:nvPicPr>
            <xdr:cNvPr id="31" name="Рукописный ввод 30">
              <a:extLst>
                <a:ext uri="{FF2B5EF4-FFF2-40B4-BE49-F238E27FC236}">
                  <a16:creationId xmlns:a16="http://schemas.microsoft.com/office/drawing/2014/main" id="{AA6F0CE6-6E06-B442-BDB8-1B8122AB872A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573917" y="1442160"/>
              <a:ext cx="854285" cy="186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459642</xdr:colOff>
      <xdr:row>5</xdr:row>
      <xdr:rowOff>154860</xdr:rowOff>
    </xdr:from>
    <xdr:to>
      <xdr:col>4</xdr:col>
      <xdr:colOff>199096</xdr:colOff>
      <xdr:row>7</xdr:row>
      <xdr:rowOff>42401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36" name="Рукописный ввод 35">
              <a:extLst>
                <a:ext uri="{FF2B5EF4-FFF2-40B4-BE49-F238E27FC236}">
                  <a16:creationId xmlns:a16="http://schemas.microsoft.com/office/drawing/2014/main" id="{C4AD67CB-F367-FBB8-E0FD-E8955023940E}"/>
                </a:ext>
              </a:extLst>
            </xdr14:cNvPr>
            <xdr14:cNvContentPartPr/>
          </xdr14:nvContentPartPr>
          <xdr14:nvPr macro=""/>
          <xdr14:xfrm>
            <a:off x="2291040" y="1107360"/>
            <a:ext cx="349920" cy="277200"/>
          </xdr14:xfrm>
        </xdr:contentPart>
      </mc:Choice>
      <mc:Fallback>
        <xdr:pic>
          <xdr:nvPicPr>
            <xdr:cNvPr id="36" name="Рукописный ввод 35">
              <a:extLst>
                <a:ext uri="{FF2B5EF4-FFF2-40B4-BE49-F238E27FC236}">
                  <a16:creationId xmlns:a16="http://schemas.microsoft.com/office/drawing/2014/main" id="{C4AD67CB-F367-FBB8-E0FD-E8955023940E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2284920" y="1101240"/>
              <a:ext cx="362160" cy="289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FB95B9-E516-46BB-BE01-B1D07DAE87A3}"/>
            </a:ext>
          </a:extLst>
        </xdr:cNvPr>
        <xdr:cNvSpPr txBox="1"/>
      </xdr:nvSpPr>
      <xdr:spPr>
        <a:xfrm>
          <a:off x="528204" y="1255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</xdr:col>
      <xdr:colOff>0</xdr:colOff>
      <xdr:row>5</xdr:row>
      <xdr:rowOff>95251</xdr:rowOff>
    </xdr:from>
    <xdr:to>
      <xdr:col>4</xdr:col>
      <xdr:colOff>76200</xdr:colOff>
      <xdr:row>12</xdr:row>
      <xdr:rowOff>161926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18FC2A18-F018-4F19-8A4B-050E2101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66" y="1047751"/>
          <a:ext cx="1907598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174CE8-6DB2-4A67-B61C-D999B86B5729}"/>
            </a:ext>
          </a:extLst>
        </xdr:cNvPr>
        <xdr:cNvSpPr txBox="1"/>
      </xdr:nvSpPr>
      <xdr:spPr>
        <a:xfrm>
          <a:off x="528204" y="1255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</xdr:col>
      <xdr:colOff>0</xdr:colOff>
      <xdr:row>5</xdr:row>
      <xdr:rowOff>95251</xdr:rowOff>
    </xdr:from>
    <xdr:to>
      <xdr:col>4</xdr:col>
      <xdr:colOff>76200</xdr:colOff>
      <xdr:row>12</xdr:row>
      <xdr:rowOff>161926</xdr:rowOff>
    </xdr:to>
    <xdr:pic>
      <xdr:nvPicPr>
        <xdr:cNvPr id="3" name="Рисунок 2" descr="Схема">
          <a:extLst>
            <a:ext uri="{FF2B5EF4-FFF2-40B4-BE49-F238E27FC236}">
              <a16:creationId xmlns:a16="http://schemas.microsoft.com/office/drawing/2014/main" id="{AA87533F-F4DD-4B1D-8965-66C7AC58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7751"/>
          <a:ext cx="190500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622775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710DC3-8026-4457-A243-96559080CE75}"/>
            </a:ext>
          </a:extLst>
        </xdr:cNvPr>
        <xdr:cNvSpPr txBox="1"/>
      </xdr:nvSpPr>
      <xdr:spPr>
        <a:xfrm>
          <a:off x="528204" y="125557"/>
          <a:ext cx="662277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Школьнику были предложены на выбор три мензурки с налитой в них водой для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проведения эксперимента по определению объёма тела.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Выберите, какую из предложенных мензурок он должен взять для более точного измерения объёма тела,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 поясните, почему именно эту мензурку.</a:t>
          </a:r>
        </a:p>
      </xdr:txBody>
    </xdr:sp>
    <xdr:clientData/>
  </xdr:oneCellAnchor>
  <xdr:twoCellAnchor editAs="oneCell">
    <xdr:from>
      <xdr:col>1</xdr:col>
      <xdr:colOff>0</xdr:colOff>
      <xdr:row>5</xdr:row>
      <xdr:rowOff>0</xdr:rowOff>
    </xdr:from>
    <xdr:to>
      <xdr:col>3</xdr:col>
      <xdr:colOff>209550</xdr:colOff>
      <xdr:row>17</xdr:row>
      <xdr:rowOff>95250</xdr:rowOff>
    </xdr:to>
    <xdr:pic>
      <xdr:nvPicPr>
        <xdr:cNvPr id="5" name="Рисунок 4" descr="Мензурка 1">
          <a:extLst>
            <a:ext uri="{FF2B5EF4-FFF2-40B4-BE49-F238E27FC236}">
              <a16:creationId xmlns:a16="http://schemas.microsoft.com/office/drawing/2014/main" id="{655ACACE-851E-30CC-DB3B-00535640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6</xdr:col>
      <xdr:colOff>209550</xdr:colOff>
      <xdr:row>17</xdr:row>
      <xdr:rowOff>95250</xdr:rowOff>
    </xdr:to>
    <xdr:pic>
      <xdr:nvPicPr>
        <xdr:cNvPr id="6" name="Рисунок 5" descr="Мензурка 2">
          <a:extLst>
            <a:ext uri="{FF2B5EF4-FFF2-40B4-BE49-F238E27FC236}">
              <a16:creationId xmlns:a16="http://schemas.microsoft.com/office/drawing/2014/main" id="{2310FB4B-6653-0D16-9652-816860A2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209550</xdr:colOff>
      <xdr:row>17</xdr:row>
      <xdr:rowOff>95250</xdr:rowOff>
    </xdr:to>
    <xdr:pic>
      <xdr:nvPicPr>
        <xdr:cNvPr id="7" name="Рисунок 6" descr="Мензурка 3">
          <a:extLst>
            <a:ext uri="{FF2B5EF4-FFF2-40B4-BE49-F238E27FC236}">
              <a16:creationId xmlns:a16="http://schemas.microsoft.com/office/drawing/2014/main" id="{7EC003AB-848A-B928-096A-C1B55FAE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622775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D464B4-A575-485A-B4F6-445D289C350F}"/>
            </a:ext>
          </a:extLst>
        </xdr:cNvPr>
        <xdr:cNvSpPr txBox="1"/>
      </xdr:nvSpPr>
      <xdr:spPr>
        <a:xfrm>
          <a:off x="528204" y="125557"/>
          <a:ext cx="662277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Школьнику были предложены на выбор три мензурки с налитой в них водой для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проведения эксперимента по определению объёма тела.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Выберите, какую из предложенных мензурок он должен взять для более точного измерения объёма тела,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 поясните, почему именно эту мензурку.</a:t>
          </a:r>
        </a:p>
      </xdr:txBody>
    </xdr:sp>
    <xdr:clientData/>
  </xdr:oneCellAnchor>
  <xdr:twoCellAnchor editAs="oneCell">
    <xdr:from>
      <xdr:col>1</xdr:col>
      <xdr:colOff>0</xdr:colOff>
      <xdr:row>5</xdr:row>
      <xdr:rowOff>0</xdr:rowOff>
    </xdr:from>
    <xdr:to>
      <xdr:col>3</xdr:col>
      <xdr:colOff>209550</xdr:colOff>
      <xdr:row>17</xdr:row>
      <xdr:rowOff>95250</xdr:rowOff>
    </xdr:to>
    <xdr:pic>
      <xdr:nvPicPr>
        <xdr:cNvPr id="3" name="Рисунок 2" descr="Мензурка 1">
          <a:extLst>
            <a:ext uri="{FF2B5EF4-FFF2-40B4-BE49-F238E27FC236}">
              <a16:creationId xmlns:a16="http://schemas.microsoft.com/office/drawing/2014/main" id="{7AB54C68-999F-4ACE-996F-6553C087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6</xdr:col>
      <xdr:colOff>209550</xdr:colOff>
      <xdr:row>17</xdr:row>
      <xdr:rowOff>95250</xdr:rowOff>
    </xdr:to>
    <xdr:pic>
      <xdr:nvPicPr>
        <xdr:cNvPr id="4" name="Рисунок 3" descr="Мензурка 2">
          <a:extLst>
            <a:ext uri="{FF2B5EF4-FFF2-40B4-BE49-F238E27FC236}">
              <a16:creationId xmlns:a16="http://schemas.microsoft.com/office/drawing/2014/main" id="{9C13BDE5-65BE-49D2-85A7-4F4DAF31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209550</xdr:colOff>
      <xdr:row>17</xdr:row>
      <xdr:rowOff>95250</xdr:rowOff>
    </xdr:to>
    <xdr:pic>
      <xdr:nvPicPr>
        <xdr:cNvPr id="5" name="Рисунок 4" descr="Мензурка 3">
          <a:extLst>
            <a:ext uri="{FF2B5EF4-FFF2-40B4-BE49-F238E27FC236}">
              <a16:creationId xmlns:a16="http://schemas.microsoft.com/office/drawing/2014/main" id="{06A96489-F255-4BEC-BCEE-4A2C47EC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52500"/>
          <a:ext cx="14287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471558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1FCACA-8395-4D0A-B3EA-A284E5A6F37C}"/>
            </a:ext>
          </a:extLst>
        </xdr:cNvPr>
        <xdr:cNvSpPr txBox="1"/>
      </xdr:nvSpPr>
      <xdr:spPr>
        <a:xfrm>
          <a:off x="528204" y="125557"/>
          <a:ext cx="47155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массу алюминиевого цилиндра объёмом 150 см</a:t>
          </a:r>
          <a:r>
            <a:rPr lang="ru-RU" sz="1100" b="0" i="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Плотность материала, из которого изготовлен цилиндр, указана в таблице.</a:t>
          </a:r>
          <a:endParaRPr lang="ru-RU" sz="1100"/>
        </a:p>
      </xdr:txBody>
    </xdr:sp>
    <xdr:clientData/>
  </xdr:oneCellAnchor>
  <xdr:twoCellAnchor editAs="oneCell">
    <xdr:from>
      <xdr:col>0</xdr:col>
      <xdr:colOff>588818</xdr:colOff>
      <xdr:row>2</xdr:row>
      <xdr:rowOff>159835</xdr:rowOff>
    </xdr:from>
    <xdr:to>
      <xdr:col>7</xdr:col>
      <xdr:colOff>554182</xdr:colOff>
      <xdr:row>10</xdr:row>
      <xdr:rowOff>53923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AA15DB-AD95-4CCA-862A-43D29F18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818" y="540835"/>
          <a:ext cx="4430857" cy="141808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838923" cy="12979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92EEB0-2A19-45F3-BD9D-A56BC59B9FEC}"/>
            </a:ext>
          </a:extLst>
        </xdr:cNvPr>
        <xdr:cNvSpPr txBox="1"/>
      </xdr:nvSpPr>
      <xdr:spPr>
        <a:xfrm>
          <a:off x="528204" y="125557"/>
          <a:ext cx="6838923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Когда мы проходим мимо парфюмерного магазина, то чувствуем запахи различных парфюмерных ароматов.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Выберите из предложенного перечня два утверждения, которые позволяют обосновать данное явление.</a:t>
          </a:r>
        </a:p>
        <a:p>
          <a:pPr lvl="1"/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Молекулы, из которых состоит вещество, взаимно притягиваются.</a:t>
          </a:r>
        </a:p>
        <a:p>
          <a:pPr lvl="1"/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Молекулы газа находятся в непрерывном беспорядочном движении.</a:t>
          </a:r>
        </a:p>
        <a:p>
          <a:pPr lvl="1"/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Между молекулами есть промежутки.</a:t>
          </a:r>
        </a:p>
        <a:p>
          <a:pPr lvl="1"/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Жидкости мало сжимаемы.</a:t>
          </a:r>
        </a:p>
        <a:p>
          <a:pPr lvl="1"/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Между молекулами вещества существует взаимное отталкивание.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5B2E24-D3E7-427F-8BB0-265811B297A6}"/>
            </a:ext>
          </a:extLst>
        </xdr:cNvPr>
        <xdr:cNvSpPr txBox="1"/>
      </xdr:nvSpPr>
      <xdr:spPr>
        <a:xfrm>
          <a:off x="528204" y="1255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186822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D9B96-3D4C-47BF-9B27-0CC53B421A63}"/>
            </a:ext>
          </a:extLst>
        </xdr:cNvPr>
        <xdr:cNvSpPr txBox="1"/>
      </xdr:nvSpPr>
      <xdr:spPr>
        <a:xfrm>
          <a:off x="528204" y="125557"/>
          <a:ext cx="618682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приведён график зависимости модуля силы упругости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ru-RU" sz="11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упр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пружины от её удлинения </a:t>
          </a:r>
          <a:r>
            <a:rPr lang="el-G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ru-RU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жёсткость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пружины (Н/м).</a:t>
          </a:r>
        </a:p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7</xdr:col>
      <xdr:colOff>114300</xdr:colOff>
      <xdr:row>14</xdr:row>
      <xdr:rowOff>133350</xdr:rowOff>
    </xdr:to>
    <xdr:pic>
      <xdr:nvPicPr>
        <xdr:cNvPr id="3" name="Рисунок 2" descr="График Fупр от Δl">
          <a:extLst>
            <a:ext uri="{FF2B5EF4-FFF2-40B4-BE49-F238E27FC236}">
              <a16:creationId xmlns:a16="http://schemas.microsoft.com/office/drawing/2014/main" id="{752135BB-3EFD-E734-9B43-851B664E5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3771900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186822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A89046-9AF6-4AE9-B0B2-2C031EEB75F5}"/>
            </a:ext>
          </a:extLst>
        </xdr:cNvPr>
        <xdr:cNvSpPr txBox="1"/>
      </xdr:nvSpPr>
      <xdr:spPr>
        <a:xfrm>
          <a:off x="528204" y="125557"/>
          <a:ext cx="618682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приведён график зависимости модуля силы упругости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ru-RU" sz="11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упр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пружины от её удлинения </a:t>
          </a:r>
          <a:r>
            <a:rPr lang="el-G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ru-RU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жёсткость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пружины (Н/м).</a:t>
          </a:r>
        </a:p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6</xdr:col>
      <xdr:colOff>421697</xdr:colOff>
      <xdr:row>14</xdr:row>
      <xdr:rowOff>133350</xdr:rowOff>
    </xdr:to>
    <xdr:pic>
      <xdr:nvPicPr>
        <xdr:cNvPr id="3" name="Рисунок 2" descr="График Fупр от Δl">
          <a:extLst>
            <a:ext uri="{FF2B5EF4-FFF2-40B4-BE49-F238E27FC236}">
              <a16:creationId xmlns:a16="http://schemas.microsoft.com/office/drawing/2014/main" id="{8D10E5FE-949E-4232-B492-CBE5FC88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3771900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892913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A692F1-089A-419F-8C40-3C23A1C9EB74}"/>
            </a:ext>
          </a:extLst>
        </xdr:cNvPr>
        <xdr:cNvSpPr txBox="1"/>
      </xdr:nvSpPr>
      <xdr:spPr>
        <a:xfrm>
          <a:off x="528204" y="125557"/>
          <a:ext cx="689291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Тело движется по горизонтальной поверхности под действием четырёх сил,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модули которых: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₁ = 15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Н,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₂ =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₄ = 3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Н,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₃ = 5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 (см. рисунок). Определите модуль равнодействующей всех сил.</a:t>
          </a:r>
        </a:p>
      </xdr:txBody>
    </xdr:sp>
    <xdr:clientData/>
  </xdr:oneCellAnchor>
  <xdr:twoCellAnchor editAs="oneCell">
    <xdr:from>
      <xdr:col>1</xdr:col>
      <xdr:colOff>64944</xdr:colOff>
      <xdr:row>3</xdr:row>
      <xdr:rowOff>143962</xdr:rowOff>
    </xdr:from>
    <xdr:to>
      <xdr:col>6</xdr:col>
      <xdr:colOff>502229</xdr:colOff>
      <xdr:row>15</xdr:row>
      <xdr:rowOff>107372</xdr:rowOff>
    </xdr:to>
    <xdr:pic>
      <xdr:nvPicPr>
        <xdr:cNvPr id="4" name="Рисунок 3" descr="Схема сил F1–F4">
          <a:extLst>
            <a:ext uri="{FF2B5EF4-FFF2-40B4-BE49-F238E27FC236}">
              <a16:creationId xmlns:a16="http://schemas.microsoft.com/office/drawing/2014/main" id="{1E6824DE-521D-D436-DB7F-61080049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715462"/>
          <a:ext cx="3489614" cy="224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892913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F3F0B5-5656-4936-8159-6F7FA6EC0581}"/>
            </a:ext>
          </a:extLst>
        </xdr:cNvPr>
        <xdr:cNvSpPr txBox="1"/>
      </xdr:nvSpPr>
      <xdr:spPr>
        <a:xfrm>
          <a:off x="528204" y="125557"/>
          <a:ext cx="689291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Тело движется по горизонтальной поверхности под действием четырёх сил,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модули которых: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₁ = 15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Н,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₂ =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₄ = 3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Н,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₃ = 5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 (см. рисунок). Определите модуль равнодействующей всех сил.</a:t>
          </a:r>
        </a:p>
      </xdr:txBody>
    </xdr:sp>
    <xdr:clientData/>
  </xdr:oneCellAnchor>
  <xdr:twoCellAnchor editAs="oneCell">
    <xdr:from>
      <xdr:col>1</xdr:col>
      <xdr:colOff>64944</xdr:colOff>
      <xdr:row>3</xdr:row>
      <xdr:rowOff>143962</xdr:rowOff>
    </xdr:from>
    <xdr:to>
      <xdr:col>6</xdr:col>
      <xdr:colOff>502229</xdr:colOff>
      <xdr:row>15</xdr:row>
      <xdr:rowOff>107372</xdr:rowOff>
    </xdr:to>
    <xdr:pic>
      <xdr:nvPicPr>
        <xdr:cNvPr id="3" name="Рисунок 2" descr="Схема сил F1–F4">
          <a:extLst>
            <a:ext uri="{FF2B5EF4-FFF2-40B4-BE49-F238E27FC236}">
              <a16:creationId xmlns:a16="http://schemas.microsoft.com/office/drawing/2014/main" id="{188106D2-9898-48E6-9AC1-9F111E4F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544" y="715462"/>
          <a:ext cx="3485285" cy="224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23286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BFFCBB-D90C-4052-9A0E-CA1FA908385B}"/>
            </a:ext>
          </a:extLst>
        </xdr:cNvPr>
        <xdr:cNvSpPr txBox="1"/>
      </xdr:nvSpPr>
      <xdr:spPr>
        <a:xfrm>
          <a:off x="528204" y="125557"/>
          <a:ext cx="62328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Школьника попросили определить массу одной монетки и выдали для этого 25 одинаковых монет,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рычажные весы и набор гирек.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Самая лёгкая гирька имела массу 10 г, монета легче одной</a:t>
          </a:r>
          <a:r>
            <a:rPr lang="ru-RU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гирьки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Проведите опыты с 2, 15 и 25 монетами с помощью симулятора и выполните задания.</a:t>
          </a:r>
        </a:p>
      </xdr:txBody>
    </xdr:sp>
    <xdr:clientData/>
  </xdr:oneCellAnchor>
  <xdr:twoCellAnchor editAs="oneCell">
    <xdr:from>
      <xdr:col>0</xdr:col>
      <xdr:colOff>580161</xdr:colOff>
      <xdr:row>4</xdr:row>
      <xdr:rowOff>151535</xdr:rowOff>
    </xdr:from>
    <xdr:to>
      <xdr:col>8</xdr:col>
      <xdr:colOff>21650</xdr:colOff>
      <xdr:row>12</xdr:row>
      <xdr:rowOff>7595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7A8D5A-E29A-5D9C-8C36-068F1522B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61" y="913535"/>
          <a:ext cx="4325216" cy="138006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23286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10D35E-AB27-4531-BBEE-70C7BF9CCBA5}"/>
            </a:ext>
          </a:extLst>
        </xdr:cNvPr>
        <xdr:cNvSpPr txBox="1"/>
      </xdr:nvSpPr>
      <xdr:spPr>
        <a:xfrm>
          <a:off x="528204" y="125557"/>
          <a:ext cx="62328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Школьника попросили определить массу одной монетки и выдали для этого 25 одинаковых монет,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рычажные весы и набор гирек.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Самая лёгкая гирька имела массу 10 г, монета легче одной</a:t>
          </a:r>
          <a:r>
            <a:rPr lang="ru-RU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гирьки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Проведите опыты с 2, 15 и 25 монетами с помощью симулятора и выполните задания.</a:t>
          </a:r>
        </a:p>
      </xdr:txBody>
    </xdr:sp>
    <xdr:clientData/>
  </xdr:oneCellAnchor>
  <xdr:twoCellAnchor editAs="oneCell">
    <xdr:from>
      <xdr:col>0</xdr:col>
      <xdr:colOff>580161</xdr:colOff>
      <xdr:row>4</xdr:row>
      <xdr:rowOff>151535</xdr:rowOff>
    </xdr:from>
    <xdr:to>
      <xdr:col>6</xdr:col>
      <xdr:colOff>300431</xdr:colOff>
      <xdr:row>12</xdr:row>
      <xdr:rowOff>7595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D999F5-7706-49EF-97B7-7956C02D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61" y="913535"/>
          <a:ext cx="4318289" cy="1380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471558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81C9E1-B2FF-4CD6-B78C-13AE16353950}"/>
            </a:ext>
          </a:extLst>
        </xdr:cNvPr>
        <xdr:cNvSpPr txBox="1"/>
      </xdr:nvSpPr>
      <xdr:spPr>
        <a:xfrm>
          <a:off x="528204" y="125557"/>
          <a:ext cx="47155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массу стального цилиндра объёмом 200 см</a:t>
          </a:r>
          <a:r>
            <a:rPr lang="ru-RU" sz="1100" b="0" i="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Плотность материала, из которого изготовлен цилиндр, указана в таблице.</a:t>
          </a:r>
          <a:endParaRPr lang="ru-RU" sz="1100"/>
        </a:p>
      </xdr:txBody>
    </xdr:sp>
    <xdr:clientData/>
  </xdr:oneCellAnchor>
  <xdr:twoCellAnchor editAs="oneCell">
    <xdr:from>
      <xdr:col>0</xdr:col>
      <xdr:colOff>588818</xdr:colOff>
      <xdr:row>2</xdr:row>
      <xdr:rowOff>159835</xdr:rowOff>
    </xdr:from>
    <xdr:to>
      <xdr:col>8</xdr:col>
      <xdr:colOff>142875</xdr:colOff>
      <xdr:row>10</xdr:row>
      <xdr:rowOff>53923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1F6AA3-5A74-4D0A-B172-F291DA0A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818" y="540835"/>
          <a:ext cx="4430857" cy="1418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609484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42F5BC-AE45-4229-A265-85559394DC9A}"/>
            </a:ext>
          </a:extLst>
        </xdr:cNvPr>
        <xdr:cNvSpPr txBox="1"/>
      </xdr:nvSpPr>
      <xdr:spPr>
        <a:xfrm>
          <a:off x="528204" y="125557"/>
          <a:ext cx="560948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представлен график зависимости пути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пройденного туристом, от времени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среднюю скорость туриста за 4 часа движения.</a:t>
          </a:r>
        </a:p>
        <a:p>
          <a:endParaRPr lang="ru-RU" sz="1100"/>
        </a:p>
      </xdr:txBody>
    </xdr:sp>
    <xdr:clientData/>
  </xdr:oneCellAnchor>
  <xdr:twoCellAnchor editAs="oneCell">
    <xdr:from>
      <xdr:col>1</xdr:col>
      <xdr:colOff>0</xdr:colOff>
      <xdr:row>3</xdr:row>
      <xdr:rowOff>72736</xdr:rowOff>
    </xdr:from>
    <xdr:to>
      <xdr:col>4</xdr:col>
      <xdr:colOff>584848</xdr:colOff>
      <xdr:row>11</xdr:row>
      <xdr:rowOff>0</xdr:rowOff>
    </xdr:to>
    <xdr:pic>
      <xdr:nvPicPr>
        <xdr:cNvPr id="4" name="Рисунок 3" descr="График s(t)">
          <a:extLst>
            <a:ext uri="{FF2B5EF4-FFF2-40B4-BE49-F238E27FC236}">
              <a16:creationId xmlns:a16="http://schemas.microsoft.com/office/drawing/2014/main" id="{65E82AC3-3C13-51A0-9014-3302195A1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66" y="644236"/>
          <a:ext cx="2416246" cy="1451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609484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D97D50-F886-4466-8459-7E235697B221}"/>
            </a:ext>
          </a:extLst>
        </xdr:cNvPr>
        <xdr:cNvSpPr txBox="1"/>
      </xdr:nvSpPr>
      <xdr:spPr>
        <a:xfrm>
          <a:off x="528204" y="125557"/>
          <a:ext cx="560948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представлен график зависимости пути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пройденного туристом, от времени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среднюю скорость туриста за 4 часа движения.</a:t>
          </a:r>
        </a:p>
        <a:p>
          <a:endParaRPr lang="ru-RU" sz="1100"/>
        </a:p>
      </xdr:txBody>
    </xdr:sp>
    <xdr:clientData/>
  </xdr:oneCellAnchor>
  <xdr:twoCellAnchor editAs="oneCell">
    <xdr:from>
      <xdr:col>1</xdr:col>
      <xdr:colOff>0</xdr:colOff>
      <xdr:row>3</xdr:row>
      <xdr:rowOff>72736</xdr:rowOff>
    </xdr:from>
    <xdr:to>
      <xdr:col>4</xdr:col>
      <xdr:colOff>43655</xdr:colOff>
      <xdr:row>11</xdr:row>
      <xdr:rowOff>0</xdr:rowOff>
    </xdr:to>
    <xdr:pic>
      <xdr:nvPicPr>
        <xdr:cNvPr id="3" name="Рисунок 2" descr="График s(t)">
          <a:extLst>
            <a:ext uri="{FF2B5EF4-FFF2-40B4-BE49-F238E27FC236}">
              <a16:creationId xmlns:a16="http://schemas.microsoft.com/office/drawing/2014/main" id="{FC08F527-08F0-470C-A326-6311E227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4236"/>
          <a:ext cx="2413648" cy="1451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609484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05FB32-D6BC-44E7-BB7F-67CE14AE5C05}"/>
            </a:ext>
          </a:extLst>
        </xdr:cNvPr>
        <xdr:cNvSpPr txBox="1"/>
      </xdr:nvSpPr>
      <xdr:spPr>
        <a:xfrm>
          <a:off x="528204" y="125557"/>
          <a:ext cx="560948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представлен график зависимости пути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пройденного туристом, от времени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среднюю скорость туриста за 2,5 часа движения.</a:t>
          </a:r>
        </a:p>
        <a:p>
          <a:endParaRPr lang="ru-RU" sz="1100"/>
        </a:p>
      </xdr:txBody>
    </xdr:sp>
    <xdr:clientData/>
  </xdr:oneCellAnchor>
  <xdr:twoCellAnchor editAs="oneCell">
    <xdr:from>
      <xdr:col>1</xdr:col>
      <xdr:colOff>0</xdr:colOff>
      <xdr:row>3</xdr:row>
      <xdr:rowOff>72736</xdr:rowOff>
    </xdr:from>
    <xdr:to>
      <xdr:col>4</xdr:col>
      <xdr:colOff>43655</xdr:colOff>
      <xdr:row>11</xdr:row>
      <xdr:rowOff>0</xdr:rowOff>
    </xdr:to>
    <xdr:pic>
      <xdr:nvPicPr>
        <xdr:cNvPr id="3" name="Рисунок 2" descr="График s(t)">
          <a:extLst>
            <a:ext uri="{FF2B5EF4-FFF2-40B4-BE49-F238E27FC236}">
              <a16:creationId xmlns:a16="http://schemas.microsoft.com/office/drawing/2014/main" id="{A2781187-00EF-436A-9BF0-F1A6C1A4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4236"/>
          <a:ext cx="2415380" cy="1451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211042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44DDDB-C24A-411D-B69E-8A6F3B0A54D7}"/>
            </a:ext>
          </a:extLst>
        </xdr:cNvPr>
        <xdr:cNvSpPr txBox="1"/>
      </xdr:nvSpPr>
      <xdr:spPr>
        <a:xfrm>
          <a:off x="528204" y="125557"/>
          <a:ext cx="521104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представлен график зависимости координаты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 времени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для тела,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брошенного с высоты 10 м вертикально вверх.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Чему равны путь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 модуль перемещения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тела через 4 с от начала движения?</a:t>
          </a:r>
        </a:p>
        <a:p>
          <a:endParaRPr lang="ru-RU" sz="1100"/>
        </a:p>
      </xdr:txBody>
    </xdr:sp>
    <xdr:clientData/>
  </xdr:oneCellAnchor>
  <xdr:twoCellAnchor editAs="oneCell">
    <xdr:from>
      <xdr:col>1</xdr:col>
      <xdr:colOff>0</xdr:colOff>
      <xdr:row>5</xdr:row>
      <xdr:rowOff>0</xdr:rowOff>
    </xdr:from>
    <xdr:to>
      <xdr:col>5</xdr:col>
      <xdr:colOff>64096</xdr:colOff>
      <xdr:row>12</xdr:row>
      <xdr:rowOff>51955</xdr:rowOff>
    </xdr:to>
    <xdr:pic>
      <xdr:nvPicPr>
        <xdr:cNvPr id="4" name="Рисунок 3" descr="График y(t)">
          <a:extLst>
            <a:ext uri="{FF2B5EF4-FFF2-40B4-BE49-F238E27FC236}">
              <a16:creationId xmlns:a16="http://schemas.microsoft.com/office/drawing/2014/main" id="{F14E8993-4643-D00F-2B7F-F3A59F18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66" y="952500"/>
          <a:ext cx="2505960" cy="138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5211042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42A1EE-4B0B-4345-AAE8-264DFCD8991B}"/>
            </a:ext>
          </a:extLst>
        </xdr:cNvPr>
        <xdr:cNvSpPr txBox="1"/>
      </xdr:nvSpPr>
      <xdr:spPr>
        <a:xfrm>
          <a:off x="528204" y="125557"/>
          <a:ext cx="521104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На рисунке представлен график зависимости координаты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 времени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для тела,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брошенного с высоты 10 м вертикально вверх.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Чему равны путь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 модуль перемещения 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тела через 4 с от начала движения?</a:t>
          </a:r>
        </a:p>
        <a:p>
          <a:endParaRPr lang="ru-RU" sz="1100"/>
        </a:p>
      </xdr:txBody>
    </xdr:sp>
    <xdr:clientData/>
  </xdr:oneCellAnchor>
  <xdr:twoCellAnchor editAs="oneCell">
    <xdr:from>
      <xdr:col>1</xdr:col>
      <xdr:colOff>0</xdr:colOff>
      <xdr:row>4</xdr:row>
      <xdr:rowOff>177511</xdr:rowOff>
    </xdr:from>
    <xdr:to>
      <xdr:col>5</xdr:col>
      <xdr:colOff>64096</xdr:colOff>
      <xdr:row>12</xdr:row>
      <xdr:rowOff>38966</xdr:rowOff>
    </xdr:to>
    <xdr:pic>
      <xdr:nvPicPr>
        <xdr:cNvPr id="3" name="Рисунок 2" descr="График y(t)">
          <a:extLst>
            <a:ext uri="{FF2B5EF4-FFF2-40B4-BE49-F238E27FC236}">
              <a16:creationId xmlns:a16="http://schemas.microsoft.com/office/drawing/2014/main" id="{EDD08436-9C61-4F8C-8C25-47CDDD51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66" y="939511"/>
          <a:ext cx="2505960" cy="138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210162</xdr:colOff>
      <xdr:row>7</xdr:row>
      <xdr:rowOff>23700</xdr:rowOff>
    </xdr:from>
    <xdr:to>
      <xdr:col>3</xdr:col>
      <xdr:colOff>259842</xdr:colOff>
      <xdr:row>10</xdr:row>
      <xdr:rowOff>171120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6" name="Рукописный ввод 5">
              <a:extLst>
                <a:ext uri="{FF2B5EF4-FFF2-40B4-BE49-F238E27FC236}">
                  <a16:creationId xmlns:a16="http://schemas.microsoft.com/office/drawing/2014/main" id="{EFFCB4C4-4EE8-1AD0-3505-33B1D31008EE}"/>
                </a:ext>
              </a:extLst>
            </xdr14:cNvPr>
            <xdr14:cNvContentPartPr/>
          </xdr14:nvContentPartPr>
          <xdr14:nvPr macro=""/>
          <xdr14:xfrm>
            <a:off x="2041560" y="1357200"/>
            <a:ext cx="49680" cy="718920"/>
          </xdr14:xfrm>
        </xdr:contentPart>
      </mc:Choice>
      <mc:Fallback>
        <xdr:pic>
          <xdr:nvPicPr>
            <xdr:cNvPr id="6" name="Рукописный ввод 5">
              <a:extLst>
                <a:ext uri="{FF2B5EF4-FFF2-40B4-BE49-F238E27FC236}">
                  <a16:creationId xmlns:a16="http://schemas.microsoft.com/office/drawing/2014/main" id="{EFFCB4C4-4EE8-1AD0-3505-33B1D31008E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035440" y="1351083"/>
              <a:ext cx="61920" cy="73115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252360</xdr:colOff>
      <xdr:row>6</xdr:row>
      <xdr:rowOff>119880</xdr:rowOff>
    </xdr:from>
    <xdr:to>
      <xdr:col>1</xdr:col>
      <xdr:colOff>252814</xdr:colOff>
      <xdr:row>7</xdr:row>
      <xdr:rowOff>82020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2" name="Рукописный ввод 11">
              <a:extLst>
                <a:ext uri="{FF2B5EF4-FFF2-40B4-BE49-F238E27FC236}">
                  <a16:creationId xmlns:a16="http://schemas.microsoft.com/office/drawing/2014/main" id="{B60CAFDD-B5AF-E239-47EF-E4266D9BF127}"/>
                </a:ext>
              </a:extLst>
            </xdr14:cNvPr>
            <xdr14:cNvContentPartPr/>
          </xdr14:nvContentPartPr>
          <xdr14:nvPr macro=""/>
          <xdr14:xfrm>
            <a:off x="252360" y="1262880"/>
            <a:ext cx="610920" cy="152640"/>
          </xdr14:xfrm>
        </xdr:contentPart>
      </mc:Choice>
      <mc:Fallback>
        <xdr:pic>
          <xdr:nvPicPr>
            <xdr:cNvPr id="12" name="Рукописный ввод 11">
              <a:extLst>
                <a:ext uri="{FF2B5EF4-FFF2-40B4-BE49-F238E27FC236}">
                  <a16:creationId xmlns:a16="http://schemas.microsoft.com/office/drawing/2014/main" id="{B60CAFDD-B5AF-E239-47EF-E4266D9BF127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46240" y="1256760"/>
              <a:ext cx="623160" cy="164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408350</xdr:colOff>
      <xdr:row>5</xdr:row>
      <xdr:rowOff>26340</xdr:rowOff>
    </xdr:from>
    <xdr:to>
      <xdr:col>6</xdr:col>
      <xdr:colOff>420685</xdr:colOff>
      <xdr:row>11</xdr:row>
      <xdr:rowOff>5820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74" name="Рукописный ввод 73">
              <a:extLst>
                <a:ext uri="{FF2B5EF4-FFF2-40B4-BE49-F238E27FC236}">
                  <a16:creationId xmlns:a16="http://schemas.microsoft.com/office/drawing/2014/main" id="{5C84E226-B214-7254-A4E9-81ACBAC813F7}"/>
                </a:ext>
              </a:extLst>
            </xdr14:cNvPr>
            <xdr14:cNvContentPartPr/>
          </xdr14:nvContentPartPr>
          <xdr14:nvPr macro=""/>
          <xdr14:xfrm>
            <a:off x="3460680" y="978840"/>
            <a:ext cx="622800" cy="1122480"/>
          </xdr14:xfrm>
        </xdr:contentPart>
      </mc:Choice>
      <mc:Fallback>
        <xdr:pic>
          <xdr:nvPicPr>
            <xdr:cNvPr id="74" name="Рукописный ввод 73">
              <a:extLst>
                <a:ext uri="{FF2B5EF4-FFF2-40B4-BE49-F238E27FC236}">
                  <a16:creationId xmlns:a16="http://schemas.microsoft.com/office/drawing/2014/main" id="{5C84E226-B214-7254-A4E9-81ACBAC813F7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451680" y="969840"/>
              <a:ext cx="640440" cy="1140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299005</xdr:colOff>
      <xdr:row>6</xdr:row>
      <xdr:rowOff>159840</xdr:rowOff>
    </xdr:from>
    <xdr:to>
      <xdr:col>7</xdr:col>
      <xdr:colOff>278579</xdr:colOff>
      <xdr:row>7</xdr:row>
      <xdr:rowOff>93900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80" name="Рукописный ввод 79">
              <a:extLst>
                <a:ext uri="{FF2B5EF4-FFF2-40B4-BE49-F238E27FC236}">
                  <a16:creationId xmlns:a16="http://schemas.microsoft.com/office/drawing/2014/main" id="{305D3D84-C0FE-B24D-4D3F-FB156D87CC7E}"/>
                </a:ext>
              </a:extLst>
            </xdr14:cNvPr>
            <xdr14:cNvContentPartPr/>
          </xdr14:nvContentPartPr>
          <xdr14:nvPr macro=""/>
          <xdr14:xfrm>
            <a:off x="3961800" y="1302840"/>
            <a:ext cx="590040" cy="124560"/>
          </xdr14:xfrm>
        </xdr:contentPart>
      </mc:Choice>
      <mc:Fallback>
        <xdr:pic>
          <xdr:nvPicPr>
            <xdr:cNvPr id="80" name="Рукописный ввод 79">
              <a:extLst>
                <a:ext uri="{FF2B5EF4-FFF2-40B4-BE49-F238E27FC236}">
                  <a16:creationId xmlns:a16="http://schemas.microsoft.com/office/drawing/2014/main" id="{305D3D84-C0FE-B24D-4D3F-FB156D87CC7E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953155" y="1293840"/>
              <a:ext cx="607691" cy="142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174085</xdr:colOff>
      <xdr:row>6</xdr:row>
      <xdr:rowOff>41760</xdr:rowOff>
    </xdr:from>
    <xdr:to>
      <xdr:col>6</xdr:col>
      <xdr:colOff>461365</xdr:colOff>
      <xdr:row>6</xdr:row>
      <xdr:rowOff>47880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81" name="Рукописный ввод 80">
              <a:extLst>
                <a:ext uri="{FF2B5EF4-FFF2-40B4-BE49-F238E27FC236}">
                  <a16:creationId xmlns:a16="http://schemas.microsoft.com/office/drawing/2014/main" id="{BD0A2CED-545E-29C0-9D2D-919646325A88}"/>
                </a:ext>
              </a:extLst>
            </xdr14:cNvPr>
            <xdr14:cNvContentPartPr/>
          </xdr14:nvContentPartPr>
          <xdr14:nvPr macro=""/>
          <xdr14:xfrm>
            <a:off x="3836880" y="1184760"/>
            <a:ext cx="287280" cy="6120"/>
          </xdr14:xfrm>
        </xdr:contentPart>
      </mc:Choice>
      <mc:Fallback>
        <xdr:pic>
          <xdr:nvPicPr>
            <xdr:cNvPr id="81" name="Рукописный ввод 80">
              <a:extLst>
                <a:ext uri="{FF2B5EF4-FFF2-40B4-BE49-F238E27FC236}">
                  <a16:creationId xmlns:a16="http://schemas.microsoft.com/office/drawing/2014/main" id="{BD0A2CED-545E-29C0-9D2D-919646325A88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828240" y="1176120"/>
              <a:ext cx="304920" cy="23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339325</xdr:colOff>
      <xdr:row>7</xdr:row>
      <xdr:rowOff>73020</xdr:rowOff>
    </xdr:from>
    <xdr:to>
      <xdr:col>9</xdr:col>
      <xdr:colOff>59527</xdr:colOff>
      <xdr:row>9</xdr:row>
      <xdr:rowOff>135900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91" name="Рукописный ввод 90">
              <a:extLst>
                <a:ext uri="{FF2B5EF4-FFF2-40B4-BE49-F238E27FC236}">
                  <a16:creationId xmlns:a16="http://schemas.microsoft.com/office/drawing/2014/main" id="{3705A51E-5708-EF0F-098D-312C0C95F401}"/>
                </a:ext>
              </a:extLst>
            </xdr14:cNvPr>
            <xdr14:cNvContentPartPr/>
          </xdr14:nvContentPartPr>
          <xdr14:nvPr macro=""/>
          <xdr14:xfrm>
            <a:off x="4002120" y="1406520"/>
            <a:ext cx="1551600" cy="443880"/>
          </xdr14:xfrm>
        </xdr:contentPart>
      </mc:Choice>
      <mc:Fallback>
        <xdr:pic>
          <xdr:nvPicPr>
            <xdr:cNvPr id="91" name="Рукописный ввод 90">
              <a:extLst>
                <a:ext uri="{FF2B5EF4-FFF2-40B4-BE49-F238E27FC236}">
                  <a16:creationId xmlns:a16="http://schemas.microsoft.com/office/drawing/2014/main" id="{3705A51E-5708-EF0F-098D-312C0C95F401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3996001" y="1400400"/>
              <a:ext cx="1563837" cy="456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283790</xdr:colOff>
      <xdr:row>6</xdr:row>
      <xdr:rowOff>67680</xdr:rowOff>
    </xdr:from>
    <xdr:to>
      <xdr:col>6</xdr:col>
      <xdr:colOff>106045</xdr:colOff>
      <xdr:row>9</xdr:row>
      <xdr:rowOff>77220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100" name="Рукописный ввод 99">
              <a:extLst>
                <a:ext uri="{FF2B5EF4-FFF2-40B4-BE49-F238E27FC236}">
                  <a16:creationId xmlns:a16="http://schemas.microsoft.com/office/drawing/2014/main" id="{013A741C-831A-CB1A-D9BB-5FF9D4C64D73}"/>
                </a:ext>
              </a:extLst>
            </xdr14:cNvPr>
            <xdr14:cNvContentPartPr/>
          </xdr14:nvContentPartPr>
          <xdr14:nvPr macro=""/>
          <xdr14:xfrm>
            <a:off x="3336120" y="1210680"/>
            <a:ext cx="432720" cy="581040"/>
          </xdr14:xfrm>
        </xdr:contentPart>
      </mc:Choice>
      <mc:Fallback>
        <xdr:pic>
          <xdr:nvPicPr>
            <xdr:cNvPr id="100" name="Рукописный ввод 99">
              <a:extLst>
                <a:ext uri="{FF2B5EF4-FFF2-40B4-BE49-F238E27FC236}">
                  <a16:creationId xmlns:a16="http://schemas.microsoft.com/office/drawing/2014/main" id="{013A741C-831A-CB1A-D9BB-5FF9D4C64D7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3330005" y="1204560"/>
              <a:ext cx="444950" cy="59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591856</xdr:colOff>
      <xdr:row>7</xdr:row>
      <xdr:rowOff>82020</xdr:rowOff>
    </xdr:from>
    <xdr:to>
      <xdr:col>5</xdr:col>
      <xdr:colOff>208910</xdr:colOff>
      <xdr:row>8</xdr:row>
      <xdr:rowOff>21480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106" name="Рукописный ввод 105">
              <a:extLst>
                <a:ext uri="{FF2B5EF4-FFF2-40B4-BE49-F238E27FC236}">
                  <a16:creationId xmlns:a16="http://schemas.microsoft.com/office/drawing/2014/main" id="{55D66109-7DD6-A5EE-F293-BC8D3063E8B1}"/>
                </a:ext>
              </a:extLst>
            </xdr14:cNvPr>
            <xdr14:cNvContentPartPr/>
          </xdr14:nvContentPartPr>
          <xdr14:nvPr macro=""/>
          <xdr14:xfrm>
            <a:off x="3033720" y="1415520"/>
            <a:ext cx="227520" cy="129960"/>
          </xdr14:xfrm>
        </xdr:contentPart>
      </mc:Choice>
      <mc:Fallback>
        <xdr:pic>
          <xdr:nvPicPr>
            <xdr:cNvPr id="106" name="Рукописный ввод 105">
              <a:extLst>
                <a:ext uri="{FF2B5EF4-FFF2-40B4-BE49-F238E27FC236}">
                  <a16:creationId xmlns:a16="http://schemas.microsoft.com/office/drawing/2014/main" id="{55D66109-7DD6-A5EE-F293-BC8D3063E8B1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3027600" y="1409383"/>
              <a:ext cx="239760" cy="14223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431485</xdr:colOff>
      <xdr:row>5</xdr:row>
      <xdr:rowOff>34620</xdr:rowOff>
    </xdr:from>
    <xdr:to>
      <xdr:col>7</xdr:col>
      <xdr:colOff>300539</xdr:colOff>
      <xdr:row>6</xdr:row>
      <xdr:rowOff>190080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12" name="Рукописный ввод 111">
              <a:extLst>
                <a:ext uri="{FF2B5EF4-FFF2-40B4-BE49-F238E27FC236}">
                  <a16:creationId xmlns:a16="http://schemas.microsoft.com/office/drawing/2014/main" id="{6A6123F4-55F2-29C6-7A7E-3392A820EF71}"/>
                </a:ext>
              </a:extLst>
            </xdr14:cNvPr>
            <xdr14:cNvContentPartPr/>
          </xdr14:nvContentPartPr>
          <xdr14:nvPr macro=""/>
          <xdr14:xfrm>
            <a:off x="4094280" y="987120"/>
            <a:ext cx="479520" cy="345960"/>
          </xdr14:xfrm>
        </xdr:contentPart>
      </mc:Choice>
      <mc:Fallback>
        <xdr:pic>
          <xdr:nvPicPr>
            <xdr:cNvPr id="112" name="Рукописный ввод 111">
              <a:extLst>
                <a:ext uri="{FF2B5EF4-FFF2-40B4-BE49-F238E27FC236}">
                  <a16:creationId xmlns:a16="http://schemas.microsoft.com/office/drawing/2014/main" id="{6A6123F4-55F2-29C6-7A7E-3392A820EF71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4088160" y="981000"/>
              <a:ext cx="491760" cy="358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445525</xdr:colOff>
      <xdr:row>11</xdr:row>
      <xdr:rowOff>56220</xdr:rowOff>
    </xdr:from>
    <xdr:to>
      <xdr:col>8</xdr:col>
      <xdr:colOff>289113</xdr:colOff>
      <xdr:row>12</xdr:row>
      <xdr:rowOff>36000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127" name="Рукописный ввод 126">
              <a:extLst>
                <a:ext uri="{FF2B5EF4-FFF2-40B4-BE49-F238E27FC236}">
                  <a16:creationId xmlns:a16="http://schemas.microsoft.com/office/drawing/2014/main" id="{9A23A38A-AAEF-5ED9-989D-A065CE4A1C21}"/>
                </a:ext>
              </a:extLst>
            </xdr14:cNvPr>
            <xdr14:cNvContentPartPr/>
          </xdr14:nvContentPartPr>
          <xdr14:nvPr macro=""/>
          <xdr14:xfrm>
            <a:off x="4108320" y="2151720"/>
            <a:ext cx="1064520" cy="170280"/>
          </xdr14:xfrm>
        </xdr:contentPart>
      </mc:Choice>
      <mc:Fallback>
        <xdr:pic>
          <xdr:nvPicPr>
            <xdr:cNvPr id="127" name="Рукописный ввод 126">
              <a:extLst>
                <a:ext uri="{FF2B5EF4-FFF2-40B4-BE49-F238E27FC236}">
                  <a16:creationId xmlns:a16="http://schemas.microsoft.com/office/drawing/2014/main" id="{9A23A38A-AAEF-5ED9-989D-A065CE4A1C21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4102200" y="2145600"/>
              <a:ext cx="1076760" cy="182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444993</xdr:colOff>
      <xdr:row>11</xdr:row>
      <xdr:rowOff>91500</xdr:rowOff>
    </xdr:from>
    <xdr:to>
      <xdr:col>9</xdr:col>
      <xdr:colOff>126847</xdr:colOff>
      <xdr:row>12</xdr:row>
      <xdr:rowOff>68040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128" name="Рукописный ввод 127">
              <a:extLst>
                <a:ext uri="{FF2B5EF4-FFF2-40B4-BE49-F238E27FC236}">
                  <a16:creationId xmlns:a16="http://schemas.microsoft.com/office/drawing/2014/main" id="{7C762E20-211A-28EC-2B80-F54027F05BE1}"/>
                </a:ext>
              </a:extLst>
            </xdr14:cNvPr>
            <xdr14:cNvContentPartPr/>
          </xdr14:nvContentPartPr>
          <xdr14:nvPr macro=""/>
          <xdr14:xfrm>
            <a:off x="5328720" y="2187000"/>
            <a:ext cx="292320" cy="167040"/>
          </xdr14:xfrm>
        </xdr:contentPart>
      </mc:Choice>
      <mc:Fallback>
        <xdr:pic>
          <xdr:nvPicPr>
            <xdr:cNvPr id="128" name="Рукописный ввод 127">
              <a:extLst>
                <a:ext uri="{FF2B5EF4-FFF2-40B4-BE49-F238E27FC236}">
                  <a16:creationId xmlns:a16="http://schemas.microsoft.com/office/drawing/2014/main" id="{7C762E20-211A-28EC-2B80-F54027F05BE1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5322600" y="2180880"/>
              <a:ext cx="304560" cy="179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374322</xdr:colOff>
      <xdr:row>12</xdr:row>
      <xdr:rowOff>163800</xdr:rowOff>
    </xdr:from>
    <xdr:to>
      <xdr:col>5</xdr:col>
      <xdr:colOff>88670</xdr:colOff>
      <xdr:row>14</xdr:row>
      <xdr:rowOff>1320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136" name="Рукописный ввод 135">
              <a:extLst>
                <a:ext uri="{FF2B5EF4-FFF2-40B4-BE49-F238E27FC236}">
                  <a16:creationId xmlns:a16="http://schemas.microsoft.com/office/drawing/2014/main" id="{CDA7247E-DC80-3FB0-D8F4-ACA30D95B337}"/>
                </a:ext>
              </a:extLst>
            </xdr14:cNvPr>
            <xdr14:cNvContentPartPr/>
          </xdr14:nvContentPartPr>
          <xdr14:nvPr macro=""/>
          <xdr14:xfrm>
            <a:off x="2205720" y="2449800"/>
            <a:ext cx="935280" cy="218520"/>
          </xdr14:xfrm>
        </xdr:contentPart>
      </mc:Choice>
      <mc:Fallback>
        <xdr:pic>
          <xdr:nvPicPr>
            <xdr:cNvPr id="136" name="Рукописный ввод 135">
              <a:extLst>
                <a:ext uri="{FF2B5EF4-FFF2-40B4-BE49-F238E27FC236}">
                  <a16:creationId xmlns:a16="http://schemas.microsoft.com/office/drawing/2014/main" id="{CDA7247E-DC80-3FB0-D8F4-ACA30D95B337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2199602" y="2443680"/>
              <a:ext cx="947515" cy="230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397362</xdr:colOff>
      <xdr:row>14</xdr:row>
      <xdr:rowOff>105360</xdr:rowOff>
    </xdr:from>
    <xdr:to>
      <xdr:col>3</xdr:col>
      <xdr:colOff>499602</xdr:colOff>
      <xdr:row>15</xdr:row>
      <xdr:rowOff>71460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137" name="Рукописный ввод 136">
              <a:extLst>
                <a:ext uri="{FF2B5EF4-FFF2-40B4-BE49-F238E27FC236}">
                  <a16:creationId xmlns:a16="http://schemas.microsoft.com/office/drawing/2014/main" id="{975F8311-C36C-3DB1-90FC-D291F1765BDE}"/>
                </a:ext>
              </a:extLst>
            </xdr14:cNvPr>
            <xdr14:cNvContentPartPr/>
          </xdr14:nvContentPartPr>
          <xdr14:nvPr macro=""/>
          <xdr14:xfrm>
            <a:off x="2228760" y="2772360"/>
            <a:ext cx="102240" cy="156600"/>
          </xdr14:xfrm>
        </xdr:contentPart>
      </mc:Choice>
      <mc:Fallback>
        <xdr:pic>
          <xdr:nvPicPr>
            <xdr:cNvPr id="137" name="Рукописный ввод 136">
              <a:extLst>
                <a:ext uri="{FF2B5EF4-FFF2-40B4-BE49-F238E27FC236}">
                  <a16:creationId xmlns:a16="http://schemas.microsoft.com/office/drawing/2014/main" id="{975F8311-C36C-3DB1-90FC-D291F1765BDE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2222640" y="2766240"/>
              <a:ext cx="114480" cy="168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53296</xdr:colOff>
      <xdr:row>14</xdr:row>
      <xdr:rowOff>153600</xdr:rowOff>
    </xdr:from>
    <xdr:to>
      <xdr:col>4</xdr:col>
      <xdr:colOff>153376</xdr:colOff>
      <xdr:row>15</xdr:row>
      <xdr:rowOff>30060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140" name="Рукописный ввод 139">
              <a:extLst>
                <a:ext uri="{FF2B5EF4-FFF2-40B4-BE49-F238E27FC236}">
                  <a16:creationId xmlns:a16="http://schemas.microsoft.com/office/drawing/2014/main" id="{A230514B-7910-E5D9-747C-E91AF6B6C278}"/>
                </a:ext>
              </a:extLst>
            </xdr14:cNvPr>
            <xdr14:cNvContentPartPr/>
          </xdr14:nvContentPartPr>
          <xdr14:nvPr macro=""/>
          <xdr14:xfrm>
            <a:off x="2495160" y="2820600"/>
            <a:ext cx="100080" cy="66960"/>
          </xdr14:xfrm>
        </xdr:contentPart>
      </mc:Choice>
      <mc:Fallback>
        <xdr:pic>
          <xdr:nvPicPr>
            <xdr:cNvPr id="140" name="Рукописный ввод 139">
              <a:extLst>
                <a:ext uri="{FF2B5EF4-FFF2-40B4-BE49-F238E27FC236}">
                  <a16:creationId xmlns:a16="http://schemas.microsoft.com/office/drawing/2014/main" id="{A230514B-7910-E5D9-747C-E91AF6B6C278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489018" y="2814480"/>
              <a:ext cx="112364" cy="79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229696</xdr:colOff>
      <xdr:row>14</xdr:row>
      <xdr:rowOff>100680</xdr:rowOff>
    </xdr:from>
    <xdr:to>
      <xdr:col>4</xdr:col>
      <xdr:colOff>563056</xdr:colOff>
      <xdr:row>15</xdr:row>
      <xdr:rowOff>44100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0">
          <xdr14:nvContentPartPr>
            <xdr14:cNvPr id="144" name="Рукописный ввод 143">
              <a:extLst>
                <a:ext uri="{FF2B5EF4-FFF2-40B4-BE49-F238E27FC236}">
                  <a16:creationId xmlns:a16="http://schemas.microsoft.com/office/drawing/2014/main" id="{205429CD-F302-BAA3-B195-9660A8033063}"/>
                </a:ext>
              </a:extLst>
            </xdr14:cNvPr>
            <xdr14:cNvContentPartPr/>
          </xdr14:nvContentPartPr>
          <xdr14:nvPr macro=""/>
          <xdr14:xfrm>
            <a:off x="2671560" y="2767680"/>
            <a:ext cx="333360" cy="133920"/>
          </xdr14:xfrm>
        </xdr:contentPart>
      </mc:Choice>
      <mc:Fallback>
        <xdr:pic>
          <xdr:nvPicPr>
            <xdr:cNvPr id="144" name="Рукописный ввод 143">
              <a:extLst>
                <a:ext uri="{FF2B5EF4-FFF2-40B4-BE49-F238E27FC236}">
                  <a16:creationId xmlns:a16="http://schemas.microsoft.com/office/drawing/2014/main" id="{205429CD-F302-BAA3-B195-9660A8033063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2665440" y="2761544"/>
              <a:ext cx="345600" cy="14619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528204</xdr:colOff>
      <xdr:row>0</xdr:row>
      <xdr:rowOff>125557</xdr:rowOff>
    </xdr:from>
    <xdr:ext cx="6317563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D9DFB2-46F6-43D6-A905-0528AA8276F7}"/>
            </a:ext>
          </a:extLst>
        </xdr:cNvPr>
        <xdr:cNvSpPr txBox="1"/>
      </xdr:nvSpPr>
      <xdr:spPr>
        <a:xfrm>
          <a:off x="528204" y="125557"/>
          <a:ext cx="6317563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Определите давление, которое оказывает на дорогу легковой автомобиль,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 его масса 1800 кг, а общая площадь соприкосновения всех колёс с дорогой составляет 0,096 м².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Ускорение свободного падения принять равным 10 Н/кг (10 м/с²).</a:t>
          </a:r>
          <a:endParaRPr lang="ru-RU" sz="1100"/>
        </a:p>
      </xdr:txBody>
    </xdr:sp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39:48.36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59 52 160,'0'0'8676,"-4"42"-8086,11 139-302,-23-81 155,6 95-425,-6-113 436,16-55-442,0 20-37,1 0-1,10 63 1,-8-84 69,-1-1 1,-1 1-1,-2 0 0,-4 31 1,0 36 56,-8 107 1734,3 49-1323,9-220-418,0-22-104,0-1 0,1 1 0,0 0-1,0-1 1,1 1 0,0-1 0,0 1 0,2 6 0,-2-10 25,0 1 1,-1 0-1,1-1 1,-1 1-1,1 0 1,-1-1-1,0 1 0,-1 4 1,1-6-20,-1 1 1,1 0-1,0 0 1,0 0-1,0-1 1,1 1-1,-1 0 1,0 0-1,1-1 1,0 1-1,0 0 1,0-1-1,0 1 1,0 0-1,3 3 1,-2-2 19,0 1 0,0-1 0,0 0 0,-1 1 0,0-1 0,1 1 0,-2 0 0,1-1 0,0 9 0,-1 53 254,-1-42-223,1 39-337,0-38 112,0-23 135,0-9 50,1-32 195,1 0 0,3 0 0,9-40 0,-13 69-396,0-5 414</inkml:trace>
  <inkml:trace contextRef="#ctx0" brushRef="#br0" timeOffset="1219.95">100 21 2577,'0'0'5816,"-22"-8"-2537,20 8-3161,0 1 0,0 0 0,0 0-1,0 0 1,0 0 0,1 0 0,-1 0 0,0 1-1,0-1 1,1 1 0,-1-1 0,1 1 0,-1 0 0,1-1-1,0 1 1,0 0 0,-1 0 0,1 0 0,0 0 0,-1 3-1,-15 44 1099,16-45-1200,0-1 1,0 1-1,0 0 1,1-1-1,0 1 1,-1 0-1,1 0 1,1-1-1,-1 1 1,1 0-1,-1 0 1,1-1-1,0 1 1,3 5-1,-3-8-33,0 1-1,0-1 1,0 1-1,1-1 0,-1 0 1,0 0-1,1 0 1,-1 0-1,1 0 1,0 0-1,-1 0 0,1 0 1,0-1-1,-1 1 1,1 0-1,0-1 1,0 0-1,-1 1 0,1-1 1,0 0-1,0 0 1,0 0-1,0 0 1,-1 0-1,1-1 0,0 1 1,0 0-1,0-1 1,-1 1-1,1-1 0,2-1 1,-1 0 73,1 0 1,0 0-1,-1 0 0,0-1 1,1 1-1,-1-1 0,0 0 1,-1 0-1,1 0 0,0 0 1,-1-1-1,0 1 0,0-1 1,0 1-1,0-1 0,0 0 1,-1 0-1,0 0 0,1 0 1,-1 0-1,-1 0 0,1 0 1,-1 0-1,1 0 0,-1 0 1,-1 0-1,1 0 1,0-1-1,-3-6 0,3 8-70,-1 0-1,1 0 1,-1 0-1,0 0 1,0 1 0,0-1-1,0 0 1,-1 0-1,1 1 1,-1-1-1,1 1 1,-1-1 0,0 1-1,0 0 1,0 0-1,0 0 1,-1 0-1,1 0 1,-1 0 0,1 0-1,-1 1 1,-3-2-1,3 2-297,-1 0 0,1 1 1,0-1-1,0 1 0,-1 0 0,1 0 0,0 0 0,-1 1 1,1-1-1,0 1 0,0 0 0,0 0 0,-1 0 0,1 0 0,0 0 1,-3 2-1,-18 10-9575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26.58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45 1 3105,'0'0'8900,"0"4"-7912,-2 22 198,-1-1 1,-1 1 0,-13 43-1,-1 6 172,18-74-1328,0 0-1,1 0 1,-1-1 0,0 1 0,1 0 0,-1-1 0,0 1 0,1 0-1,-1-1 1,1 1 0,-1 0 0,1-1 0,0 1 0,-1-1 0,1 1-1,0-1 1,-1 1 0,1-1 0,0 0 0,-1 1 0,1-1 0,0 0-1,0 0 1,-1 1 0,1-1 0,0 0 0,0 0 0,0 0 0,-1 0-1,3 0 1,34 5-176,-27-5 164,42 4-2186,-17-4-3220,-30 0 4132,18 0-6048</inkml:trace>
  <inkml:trace contextRef="#ctx0" brushRef="#br0" timeOffset="254.41">209 73 4530,'0'0'9813,"-7"69"-8453,4-17-607,0 0-545,-3-3 640,-1-5-320,1-11-176,3-6-352,3-8 0,0-6-928,0-10-1537</inkml:trace>
  <inkml:trace contextRef="#ctx0" brushRef="#br0" timeOffset="855.93">404 76 5619,'0'2'10014,"0"14"-9258,-12 42 1147,8-46-1305,1 0 0,1 0 0,-2 23 0,33-27-841,-22-5 240,0-1 0,0 1 0,-1 1 0,1-1 1,-1 1-1,0 0 0,0 1 0,0-1 0,0 1 0,-1 0 0,0 1 0,0-1 0,8 13 0,-11-15 25,0 0 0,-1 0 0,1 0 0,-1 1 0,1-1 0,-1 0 0,0 1 0,0-1 1,-1 1-1,1-1 0,-1 1 0,0-1 0,0 1 0,0-1 0,0 1 0,0-1 0,-1 1 0,0-1 0,1 1 0,-2-1 1,1 0-1,0 1 0,0-1 0,-1 0 0,0 0 0,0 0 0,0 0 0,0 0 0,0 0 0,-5 4 0,5-5-101,1-1-1,-1 0 0,0 1 1,0-1-1,0 0 0,0 0 1,0 0-1,0 0 0,0-1 1,0 1-1,0 0 0,0-1 1,0 0-1,0 1 0,-1-1 1,-2 0-1,4 0-234,0 0-1,0 0 1,0 0-1,0-1 1,0 1 0,0 0-1,0-1 1,0 1 0,0-1-1,0 1 1,0-1 0,0 1-1,0-1 1,1 1-1,-1-1 1,0 0 0,0 0-1,0 1 1,1-1 0,-1 0-1,0-2 1,-6-13-7266</inkml:trace>
  <inkml:trace contextRef="#ctx0" brushRef="#br0" timeOffset="1030.78">395 105 6451,'0'0'10917,"58"-45"-9973,-30 38-591,4 3-353,-3 3-16,-3 1-1089,-4 0-2449,1 4-2704</inkml:trace>
  <inkml:trace contextRef="#ctx0" brushRef="#br0" timeOffset="1456.84">834 237 6147,'0'0'14647,"55"-3"-13847,-30 2-320,-2 1-128,-7 0-336,0 0-16,-10 0-320,1 0-816</inkml:trace>
  <inkml:trace contextRef="#ctx0" brushRef="#br0" timeOffset="1662.99">924 61 9172,'0'0'11237,"-10"78"-10340,14-37-513,2-4-240,0-4-128,1-7-16,-4-5-864,3-4-1505,-2-5-2546,-1-3-5489</inkml:trace>
  <inkml:trace contextRef="#ctx0" brushRef="#br0" timeOffset="2374.07">1213 23 5090,'0'0'7759,"-4"9"-6033,-4 12-544,0 0 1,2 0 0,1 1 0,0 0-1,-1 32 1,44-42-1292,-33-9 128,0 1-1,-1-1 1,1 1 0,-1 1 0,0-1 0,0 1-1,-1-1 1,1 1 0,-1 0 0,0 1 0,0-1 0,-1 0-1,1 1 1,-1-1 0,0 1 0,-1 0 0,1 0-1,-1 0 1,-1 0 0,1 11 0,-1-14 41,-1-1 0,0 1 0,0-1 0,0 1 0,0-1 0,-1 0 0,1 1 0,0-1 0,-1 0 0,0 0 0,1 0 0,-1 0 0,0 0 1,0-1-1,0 1 0,0 0 0,-1-1 0,1 0 0,0 1 0,-4 0 0,3 0-226,0 0 0,-1 0 0,1-1-1,-1 1 1,0-1 0,1 0 0,-1 0 0,0-1 0,0 1 0,0-1 0,1 1-1,-1-1 1,-7-1 0,2-6-3462,4-9-3119</inkml:trace>
  <inkml:trace contextRef="#ctx0" brushRef="#br0" timeOffset="2533.22">1177 79 4306,'0'0'15463,"80"-60"-14470,-51 53-689,0 4-304,-6 3-176,-1 0-1697,1 3-1633,-4 8-3233</inkml:trace>
  <inkml:trace contextRef="#ctx0" brushRef="#br0" timeOffset="3608.53">1585 203 3426,'0'0'13830,"-4"-3"-13046,17 2 81,10 1 127,5-2-416,1-2-528,-3 1-48,0 0-160,-10 2-1152,-7 1-1618,-5 17-12789</inkml:trace>
  <inkml:trace contextRef="#ctx0" brushRef="#br0" timeOffset="3799.03">1607 355 13926,'0'0'5331,"67"-27"-4739,-41 23-400,0 2-192,-4 2-64,-6 0-1088,3 0-1746,-3 0-4577</inkml:trace>
  <inkml:trace contextRef="#ctx0" brushRef="#br0" timeOffset="4321.2">2034 84 5394,'0'0'11238,"-4"8"-9758,-2 5-974,-13 27 1887,-19 62-1,37-101-2384,1 0 1,0-1-1,0 1 1,0 0-1,0 0 1,-1-1-1,1 1 1,0 0 0,0 0-1,0-1 1,1 1-1,-1 0 1,0 0-1,0-1 1,0 1-1,0 0 1,1 0-1,-1-1 1,0 1-1,1 0 1,-1-1-1,1 1 1,-1 0 0,1-1-1,-1 1 1,1-1-1,-1 1 1,1-1-1,-1 1 1,1-1-1,0 1 1,-1-1-1,2 1 1,30 6-207,-29-7 192,1 1-1,-1-1 0,1 1 0,-1-1 1,1 1-1,-1 0 0,0 0 1,0 1-1,1-1 0,3 3 0,-5-1 15,1-1-1,-1 1 0,0 0 1,0 0-1,0 0 0,0 0 0,-1 0 1,1 0-1,-1 0 0,0 0 1,0 1-1,0-1 0,0 1 1,0-1-1,-1 1 0,0-1 0,1 0 1,-1 1-1,-1-1 0,1 1 1,0-1-1,-1 1 0,0-1 1,0 1-1,0-1 0,-2 5 0,1-2 9,-1 0-1,0 0 1,0 0-1,-1 0 1,0-1-1,0 1 0,0-1 1,0 0-1,-1 0 1,0-1-1,0 1 0,-10 6 1,-24 3-534,38-13 317,0-1 0,-1 0 1,1 1-1,0-1 0,0 0 1,-1 0-1,1 0 0,0 0 0,0 0 1,-1 0-1,1-1 0,0 1 1,0 0-1,-1-1 0,1 1 1,0 0-1,0-1 0,0 0 1,0 1-1,-1-1 0,1 0 0,0 1 1,0-1-1,0 0 0,1 0 1,-1 0-1,0 0 0,0 0 1,-1-1-1,-5-20-5618</inkml:trace>
  <inkml:trace contextRef="#ctx0" brushRef="#br0" timeOffset="4543.14">2001 115 10613,'0'0'8852,"74"-57"-8020,-45 47-576,0 3-256,0 5-288,-4 2-1921,-5 0-2705,-7 12-2529</inkml:trace>
  <inkml:trace contextRef="#ctx0" brushRef="#br0" timeOffset="4859.61">2268 143 10053,'0'0'4290,"-2"12"-2682,-3 22-863,-1-3 248,2 1 0,-1 62 1,5-93-1004,-1 0 1,1 0-1,0-1 1,0 1-1,1 0 0,-1 0 1,0 0-1,0 0 1,0 0-1,0 0 1,1 0-1,-1 0 1,0-1-1,1 1 1,-1 0-1,1 0 0,-1 0 1,1-1-1,-1 1 1,1 0-1,0-1 1,-1 1-1,1 0 1,0-1-1,0 1 1,-1-1-1,1 1 0,0-1 1,0 0-1,0 1 1,-1-1-1,1 0 1,0 1-1,0-1 1,0 0-1,0 0 1,0 0-1,0 0 1,0 0-1,0 0 0,-1 0 1,1 0-1,0 0 1,0 0-1,0 0 1,0-1-1,0 1 1,0 0-1,-1-1 1,1 1-1,0 0 0,0-1 1,1 0-1,3-2-103,1-1-1,-1 1 1,1-1-1,-1 0 1,0 0-1,5-7 1,-2 2 39,-1-1 1,0 0 0,-1 0-1,0-1 1,0 1 0,-1-1-1,-1-1 1,0 1-1,0-1 1,1-12 0,-3 16 87,-1 0 0,0 0 0,0 0 0,-1 0 0,0 0 0,0-1 0,-1 1 0,0 0 0,-1 0 0,0 0 0,0 1 0,-1-1 0,0 0 0,0 1 0,0 0 0,-5-8 0,-3 6 29,9 23-14810</inkml:trace>
  <inkml:trace contextRef="#ctx0" brushRef="#br0" timeOffset="5477.37">2646 232 7796,'0'0'5800,"-3"10"-4240,3-9-1551,-6 20 834,1 0 1,1 1-1,0 0 0,2 0 1,1 42-1,1-64-846,0 0 0,0 1 0,0-1 0,0 1 0,0-1 0,0 1 0,0-1 0,0 0 0,1 1 0,-1-1 0,0 1 0,0-1 0,0 0 0,1 1 0,-1-1 0,0 1 0,0-1 0,1 0 0,-1 0 0,0 1 0,1-1 0,-1 0 0,0 1 0,1-1 0,-1 0 0,0 0 0,1 0 0,-1 1 0,1-1 0,-1 0 0,0 0 0,1 0 0,-1 0 0,1 0 0,0 0 0,17-8-319,11-18-147,-15 10 323,-1 1 0,-1-2 0,0 0 0,-1 0 0,-1-1 0,0 0 0,-2-1 0,0 0 0,-1 0 0,-1-1-1,4-24 1,-16 90 3195,3-13-2714,1 1-1,2 34 1,0-67-340,-1 0-1,1 0 1,0 0-1,0 0 1,1 0 0,-1 0-1,0 0 1,0 0 0,0 0-1,1 0 1,-1 0-1,0 0 1,1 0 0,-1 0-1,1 0 1,-1 0 0,1-1-1,0 1 1,-1 0 0,1 0-1,0-1 1,-1 1-1,1 0 1,0-1 0,0 1-1,0-1 1,0 1 0,1-1-31,-1 1 1,1-2 0,-1 1 0,1 0 0,-1 0 0,1 0 0,-1-1 0,0 1 0,1-1-1,-1 1 1,0-1 0,1 1 0,-1-1 0,0 0 0,0 0 0,2-1 0,5-4-214,-1 0-1,0-1 1,0 0 0,6-9 0,61-84-1282,-75 104 1890,0 0-1,1 1 1,-1-1 0,1 0 0,0 1 0,1-1 0,0 6 0,0 1-200,2 22-177,4-13-2741,-1-9-3014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33.92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51 34 4882,'0'0'8113,"-2"13"-7011,-6 28-503,-32 150 4354,56-235-5749,3 0 0,25-45-1,-28 59 673,-2 12 206,-14 18-73,0 0 0,0 0 0,1 0-1,-1 0 1,0 0 0,1 0 0,-1 0 0,0 0 0,0 0 0,1 0 0,-1 1 0,0-1 0,0 0-1,1 0 1,-1 0 0,0 0 0,0 0 0,0 1 0,1-1 0,-1 0 0,0 0 0,0 0 0,0 1-1,0-1 1,1 0 0,-1 0 0,0 1 0,0-1 0,0 0 0,0 0 0,0 1 0,0-1 0,0 0-1,0 1 1,0-1 0,0 0 0,0 0 0,0 1 0,3 44 808,-3-30-684,1 0 19,2 38 124,-2-50-271,-1 0-1,1 0 1,-1 1-1,1-1 0,0 0 1,0 0-1,0 0 1,1 0-1,-1-1 0,1 1 1,0 0-1,3 4 1,-4-6-38,1-1 0,-1 1 0,0 0 0,0-1 0,1 1 0,-1-1 0,0 0 0,1 1 0,-1-1 0,0 0 0,1 0 0,-1 0 0,1 0 0,-1 0 0,0 0 0,1 0 0,-1-1 0,1 1 0,-1 0 0,0-1 0,1 1 0,-1-1 0,0 1 0,0-1 0,0 0 0,1 1 0,-1-1 0,1-1 0,33-27-1380,-32 26 1246,-1 1-53,33-35-1465,-33 35 1731,0-1 0,0 0 0,0 1 1,0-1-1,0 0 0,-1 0 0,1 0 1,-1-1-1,0 1 0,1 0 0,0-7 892,-1 10-844,-1 1 0,1-1 1,-1 1-1,1 0 1,-1-1-1,1 1 1,-1 0-1,1 0 0,-1-1 1,0 1-1,1 0 1,-1 0-1,0-1 1,1 1-1,-1 0 0,0 0 1,0 0-1,0 0 1,0 0-1,0 0-97,0 0 0,0 0 0,0 0 0,0 0 0,1 0 0,-1 0 0,0 0 0,0 0 0,1 0 0,-1 0 0,1 0 0,-1 0 0,1-1 0,-1 1 0,1 0 1,-1 0-1,1 0 0,0-1 0,-1 1 0,1 0 0,0-1 0,0 1 0,-1-1 0,2 1 0,1 0-22,0-1 1,0 0 0,0 0-1,0 0 1,0 0-1,0 0 1,0-1-1,0 1 1,0-1-1,0 0 1,0 0 0,0 0-1,0 0 1,-1 0-1,1-1 1,0 1-1,-1-1 1,1 0 0,-1 0-1,0 0 1,0 0-1,4-4 1,5-5-850,-1-1 1,18-25-1,-15 5 821,-11 29 1798,-3 12-274,-1 3-1096,-1 36-368,4 56 1,0-67 77,0 0 0,-3 0 0,-8 52-1,8-84 101,1 0 0,-1 0 0,0 0 0,0-1 0,-1 1 0,1-1 0,-1 0 0,0 0 0,-3 5 0,5-9-175,1 1 1,-1 0-1,0-1 0,1 1 1,-1 0-1,0-1 1,1 1-1,-1-1 0,0 1 1,0-1-1,1 1 0,-1-1 1,0 0-1,0 1 1,0-1-1,0 0 0,1 0 1,-1 1-1,0-1 0,0 0 1,0 0-1,0 0 1,0 0-1,0 0 0,0 0 1,0-1-1,1 1 0,-1 0 1,0 0-1,0-1 1,0 1-1,0 0 0,1-1 1,-1 1-1,0-1 0,0 1 1,1-1-1,-1 1 1,0-1-1,1 0 0,-1 1 1,0-1-1,1 0 0,-1 1 1,1-1-1,-1 0 1,1 0-1,0 0 0,-1 1 1,1-1-1,0 0 0,0 0 1,-1 0-1,1 0 1,0-1-1,-3-6-259,0 1 1,0-1-1,1 1 0,0-1 1,1 0-1,-1 0 0,2 0 0,-1 0 1,1 0-1,0 0 0,1 0 1,0 0-1,0 0 0,0 0 1,1 0-1,1 1 0,-1-1 1,1 1-1,0-1 0,1 1 1,0 0-1,0 0 0,0 1 0,1-1 1,0 1-1,1 0 0,10-10 1,149-102-2095,-164 117 2451,-1 1 0,0-1 0,1 0 0,-1 1 0,1-1 0,-1 1 0,1 0 0,0-1 0,-1 1 0,1-1 0,-1 1 0,1 0 0,0-1 0,-1 1 0,1 0 0,0 0-1,-1-1 1,1 1 0,0 0 0,-1 0 0,1 0 0,0 0 0,0 0 0,-1 0 0,1 0 0,0 0 0,-1 0 0,1 1 0,0-1 0,-1 0 0,1 0 0,0 1 0,0-1 0,1 24 4259,-2-11-4566,-7 60 2312,-12-113-2935,1 4 701,14 30 171,0-1 0,1 1 0,0-1 0,0 0 1,0 0-1,1 0 0,0 0 0,0 0 0,1-1 0,0 1 0,0 0 1,0-9-1,2 14-27,0 0 0,0 0 1,1-1-1,-1 1 1,0 0-1,1 1 0,-1-1 1,1 0-1,0 0 0,-1 1 1,1-1-1,0 0 0,0 1 1,0 0-1,0 0 0,0-1 1,0 1-1,1 0 0,-1 1 1,0-1-1,0 0 1,1 1-1,-1-1 0,1 1 1,-1 0-1,0 0 0,5 0 1,-2-1-70,1 1 0,-1-1 0,0 2-1,1-1 1,-1 0 0,0 1 0,1 0 0,-1 0 0,0 1 0,0-1 0,8 5 0,8 10-341,-17-13-1282,0 1 0,0-1 0,1 0 0,-1 0 0,1-1 1,0 1-1,0-1 0,7 3 0,19-2 9881,-34 49-2000,1-30-5624,1 0-1,1 1 1,3 23 0,-2-41-620,-1 0 1,1 0-1,0-1 0,1 1 1,-1-1-1,1 1 0,0-1 0,0 1 1,0-1-1,1 0 0,-1 0 1,1 0-1,0-1 0,0 1 0,1 0 1,-1-1-1,1 0 0,-1 0 1,8 4-1,-11-6 3,1-1 1,-1 0 0,1 0-1,-1 1 1,0-1 0,1 0 0,-1 0-1,1 0 1,-1 0 0,1 1-1,-1-1 1,1 0 0,-1 0-1,1 0 1,-1 0 0,1 0-1,-1 0 1,1 0 0,-1 0-1,1-1 1,-1 1 0,0 0-1,1 0 1,-1 0 0,1 0-1,-1-1 1,1 1 0,-1 0-1,0 0 1,1-1 0,0 0-1,6-17-201,-5-28 313,-3 40-208,1 5 45,1 0 1,-1-1-1,-1 1 1,1 0-1,0 0 1,0-1 0,0 1-1,-1 0 1,1 0-1,-1-1 1,1 1-1,-1 0 1,1 0 0,-1 0-1,0 0 1,0 0-1,1 0 1,-1 0-1,0 0 1,0 0 0,0 0-1,-2-1 1,-19-5-4951,3 6-4505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41.38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129 31 9556,'0'0'5944,"-3"3"-5765,0 3-85,0 0 0,0 0-1,1 1 1,0-1 0,0 1 0,0-1 0,1 1-1,0 0 1,0 0 0,1-1 0,0 9-1,-3 21 153,-13 64 1497,-57 189-1,71-285-1699,0 3 51,-1 1 0,1-1 1,1 1-1,-1 0 0,0 8 0,46-13 15,-15-5 292,0-1 0,0-1 0,0-2 0,36-13 0,27-4-1951,-73 19-1556,0 1-1,36-1 0,-41 4-3902</inkml:trace>
  <inkml:trace contextRef="#ctx0" brushRef="#br0" timeOffset="333.68">635 210 11989,'0'0'6259,"55"-7"-5042,-17 2 176,7 1-961,-3-1-112,-4 0-320,-6 4-112,-6 1-320,-3 0-1393,-7 0-2065,-10 5-2705</inkml:trace>
  <inkml:trace contextRef="#ctx0" brushRef="#br0" timeOffset="555.13">699 447 17352,'0'0'3858,"68"0"-3346,-36 0-400,6-1-112,-6-7-64,4 0-1057,-7 2-1488,-1 1-3073</inkml:trace>
  <inkml:trace contextRef="#ctx0" brushRef="#br0" timeOffset="1696.74">1376 113 4306,'0'0'9407,"0"9"-8628,0 7-99,1 2 190,-1 0 0,-1 0-1,-1 0 1,0-1 0,-9 34 0,10-49-863,1-1 0,0 0 0,-1 1 1,1-1-1,0 1 0,0-1 0,0 0 1,0 1-1,0-1 0,1 1 0,-1-1 1,0 0-1,1 1 0,-1-1 0,0 0 0,1 1 1,0-1-1,-1 0 0,1 0 0,0 0 1,0 1-1,-1-1 0,1 0 0,0 0 1,0 0-1,0 0 0,1-1 0,-1 1 1,0 0-1,0 0 0,2 0 0,51 23 76,-24-12-75,-21-8 17,-1 1 0,0 1-1,0-1 1,0 2-1,-1-1 1,0 1-1,0 0 1,10 13-1,-15-17-17,-1-1 0,1 0 0,-1 1 0,1-1 0,-1 1 0,0-1-1,0 1 1,0 0 0,-1-1 0,1 1 0,-1 0 0,1 0 0,-1-1 0,0 1-1,0 0 1,0 0 0,0 0 0,-1-1 0,1 1 0,-1 0 0,0-1 0,1 1-1,-1 0 1,0-1 0,-1 1 0,1-1 0,0 1 0,-1-1 0,1 0 0,-1 1-1,0-1 1,0 0 0,0 0 0,-4 3 0,1-1-9,0 0 0,0 0-1,0-1 1,0 0 0,-1 0-1,0 0 1,1-1 0,-1 1 0,0-1-1,0-1 1,-7 2 0,11-3-172,-1 1 0,0-1-1,1 0 1,-1 0 0,1-1 0,-1 1 0,1 0-1,0-1 1,-1 0 0,1 1 0,-1-1 0,-3-2-1,4 1-269,0 1-1,0-1 1,0 1-1,0-1 0,1 0 1,-1 0-1,0 0 0,1 0 1,-1 0-1,1 0 0,0 0 1,0 0-1,0-1 0,-2-3 1,-6-23-7592</inkml:trace>
  <inkml:trace contextRef="#ctx0" brushRef="#br0" timeOffset="1886.76">1437 65 14727,'0'0'3521,"71"-59"-3024,-43 53-497,5 6 0,-5 0-337,1 10-1808,0 8-2689,-6 4-2673</inkml:trace>
  <inkml:trace contextRef="#ctx0" brushRef="#br0" timeOffset="2250.53">1825 177 8052,'0'0'3054,"-2"14"-2053,-6 47 691,2 1 1,4 94-1,2-154-1684,0 0 0,-1 0 0,1 0 0,1 0 1,-1 0-1,0 0 0,0 0 0,1-1 0,-1 1 0,1 0 0,-1 0 0,1 0 1,0-1-1,0 1 0,0 0 0,0-1 0,0 1 0,0-1 0,0 1 0,1-1 1,-1 0-1,0 1 0,1-1 0,-1 0 0,1 0 0,0 0 0,-1 0 0,1 0 1,0 0-1,-1-1 0,1 1 0,0 0 0,0-1 0,0 1 0,0-1 0,3 0 1,-2 0-8,1-1 1,-1 0 0,0 0 0,1 0-1,-1 0 1,0-1 0,0 1-1,0-1 1,0 0 0,0 0 0,0 0-1,0 0 1,0-1 0,-1 1-1,1-1 1,-1 1 0,0-1 0,3-5-1,1-1 147,-1-1 0,-1 0 0,0 0-1,0 0 1,-1-1 0,0 1 0,-1-1 0,0 0-1,-1 0 1,0 0 0,0 1 0,-1-1 0,-3-19-1,2 24-69,0 0 0,0 0 0,0 0 0,-1-1 0,0 1 0,0 1 0,0-1 0,-1 0 0,0 1 0,0-1 0,-1 1 0,1 0 0,-1 0 0,0 0 0,-1 0 0,1 1 0,-1 0 0,0 0-1,0 0 1,0 0 0,0 1 0,-1 0 0,1 0 0,-12-4 0,17 7-132,0 0-1,-1 0 1,1 0-1,0-1 0,0 1 1,-1 0-1,1 0 1,0 0-1,-1-1 1,1 1-1,0 0 1,-1 0-1,1 0 1,0 0-1,-1 0 1,1 0-1,0 0 0,-1 0 1,1 0-1,0 0 1,-1 0-1,1 0 1,0 0-1,-1 0 1,1 0-1,0 0 1,-1 0-1,1 1 1,0-1-1,-1 0 0,1 0 1,0 0-1,0 0 1,-1 1-1,1-1 1,0 0-1,0 0 1,-1 1-1,1-1 1,0 0-1,0 0 1,0 1-1,-1-1 0,1 0 1,0 1-1,0-1 1,0 0-1,0 1 1,0-1-1,0 0 1,0 1-1,0-1 1,-1 0-1,1 1 1,0-1-1,0 0 0,1 1 1,-1-1-1,0 0 1,0 1-1,2 18-5443</inkml:trace>
  <inkml:trace contextRef="#ctx0" brushRef="#br0" timeOffset="3184.27">2082 300 7475,'0'0'2468,"0"9"-1916,-1 7-854,0-3 1164,1 1-1,0-1 1,1 0-1,3 17 1,-3-27-743,-1-1 0,1 1 0,0 0 1,-1-1-1,1 1 0,1 0 0,-1-1 0,0 1 1,0-1-1,1 0 0,-1 0 0,1 1 0,0-1 1,0 0-1,0 0 0,0 0 0,0-1 0,0 1 1,0 0-1,1-1 0,-1 0 0,1 1 0,-1-1 1,1 0-1,-1 0 0,1 0 0,0-1 0,3 1 1,-3 0-172,0-1 1,1 0-1,-1 0 1,0 0 0,1-1-1,-1 1 1,0-1-1,0 0 1,1 0 0,-1 0-1,0 0 1,0 0-1,0-1 1,0 1 0,-1-1-1,1 0 1,0 0-1,3-3 1,-1 0-118,-1-1-1,1 1 1,-1-1-1,0 0 1,0 0 0,-1 0-1,0-1 1,3-7-1,2-10 195,-1-1-1,-1 0 0,4-44 1,-5 109 4261,-1-17-4131,1 0 1,0-1-1,2 0 0,1 0 1,13 26-1,-20-46-178,0 0-1,0-1 0,0 1 1,0 0-1,0-1 0,1 0 1,-1 1-1,0-1 1,1 0-1,-1 0 0,1 1 1,0-1-1,-1 0 1,1-1-1,0 1 0,-1 0 1,1 0-1,0-1 0,0 1 1,0-1-1,0 0 1,0 1-1,2-1 0,-1-1-82,-1 1 0,1-1 0,0 0 0,-1 0 0,1 0 0,0 0 0,-1 0 0,1-1 0,-1 1 0,0-1 0,1 0-1,-1 0 1,4-3 0,3-6-573,0 0-1,0-1 0,-1 0 0,13-25 1,-16 28 628,0-1 1,-1 0 0,0-1-1,0 1 1,-1-1 0,-1 1-1,3-22 1,-4 45 946,0 0 1,1 0-1,1 0 1,0 0-1,7 19 0,18 21-2337,-25-49 713,1 1 0,-1-1-1,1 1 1,0-1 0,1-1 0,-1 1-1,9 5 1,5 0-10733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49.39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283 37 6435,'0'0'1241,"-27"-30"2638,15 28-3714,1 0 1,-1 0-1,0 2 0,0-1 1,0 2-1,0-1 1,0 2-1,1-1 1,-19 6-1,22-4-16,0-1-1,0 1 1,0 0-1,0 1 1,1 0-1,0 0 0,-1 0 1,2 1-1,-1 0 1,0 1-1,1-1 1,0 1-1,0 0 1,-6 10-1,11-14-136,0 0-1,0 0 1,0 0-1,0 0 1,1 1-1,-1-1 1,0 0-1,1 1 1,0-1-1,-1 1 1,1-1-1,0 1 1,0-1-1,0 0 1,1 1-1,-1-1 1,1 1-1,-1-1 1,1 0-1,0 1 1,0-1-1,0 0 0,0 0 1,0 0-1,0 0 1,1 0-1,2 4 1,4 3-21,1 1 0,0-2 0,0 1 0,12 7 0,-5-3 31,155 129-163,-170-142 146,0 1 0,0 0 1,0-1-1,0 1 0,-1-1 0,1 1 0,0 0 1,0 0-1,-1 0 0,1-1 0,-1 1 1,1 0-1,0 0 0,-1 0 0,0 0 1,1 0-1,-1 0 0,0 0 0,1 0 1,-1 0-1,0 0 0,0 0 0,0 0 1,0 0-1,0 0 0,0 0 0,0 1 1,0 0-1,-1 0 21,0 0 1,-1-1 0,1 1 0,0-1-1,0 1 1,-1-1 0,1 1-1,-1-1 1,1 0 0,-1 0-1,0 0 1,0 0 0,-3 2 0,-7 1 127,0 1 0,0-1 0,-18 3 0,24-6-401,-36 3 509,24-9-2673,10-11-4694,7 0 46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50.84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 23 7491,'0'0'9888,"0"0"-9858,0 0 0,0 0 0,0-1 1,-1 1-1,1 0 0,0 0 0,0 0 1,0 0-1,-1 0 0,1 0 0,0-1 1,0 1-1,0 0 0,0 0 0,0 0 1,-1 0-1,1-1 0,0 1 0,0 0 1,0 0-1,0 0 0,0-1 0,0 1 1,0 0-1,0 0 0,0-1 0,0 1 1,0 0-1,0 0 0,0 0 0,0-1 1,0 1-1,0 0 0,0 0 0,0-1 1,0 1-1,0 0 0,0 0 0,0 0 1,0-1-1,0 1 0,0 0 1,1 0-1,-1 0 0,0-1 0,0 1 1,0 0-1,0 0 0,1 0 0,-1 0 1,0-1-1,0 1 0,25-4 664,0 0 0,31 0 0,17 4-3034,-62 0 1392,1 1-2830,-4 6-2713</inkml:trace>
  <inkml:trace contextRef="#ctx0" brushRef="#br0" timeOffset="252.64">65 185 15015,'0'0'4738,"71"-4"-4562,-42 2-176,0 1-64,-4 0-848,1 1-1297,-7 0-2337,-6 1-3570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3:06.47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28 12 2769,'0'0'10538,"-9"-11"-8366,6 18-1983,1 0 0,-1 1 0,2-1 0,-1 1 0,1-1 0,-1 9 0,2-11-186,-2 5 59,1 1 0,0-1-1,1 0 1,0 0 0,3 19 0,-3-28-93,1 1 1,-1 0-1,1 0 1,0-1-1,-1 1 1,1-1-1,0 1 1,0-1 0,0 1-1,0-1 1,0 1-1,0-1 1,1 0-1,-1 0 1,0 1-1,1-1 1,-1 0 0,1 0-1,-1 0 1,1-1-1,-1 1 1,1 0-1,0 0 1,-1-1-1,1 1 1,0-1 0,0 0-1,-1 1 1,1-1-1,0 0 1,0 0-1,-1 0 1,1 0-1,0-1 1,0 1 0,-1 0-1,1-1 1,0 1-1,0-1 1,2-1-1,2 0-36,-1 0-1,0 0 0,0-1 1,0 0-1,0 0 1,-1 0-1,1 0 0,-1-1 1,0 0-1,0 1 0,0-2 1,0 1-1,-1 0 1,0-1-1,1 0 0,-2 1 1,1-1-1,-1 0 0,1-1 1,-1 1-1,-1 0 1,2-8-1,-3 13 273,0 22 1049,-2 60-412,1-32-779,5 74 1,-4-124-206,0 1 0,0-1 0,0 1-1,0-1 1,0 1 0,0-1 0,0 1 0,1 0 0,-1-1 0,0 1 0,0-1 0,0 1 0,1-1 0,-1 1 0,0-1 0,1 1 0,-1-1 0,0 0 0,1 1 0,-1-1 0,1 1 0,-1-1 0,1 0 0,-1 1 0,1-1-1,-1 0 1,1 0 0,-1 1 0,1-1 0,-1 0 0,1 0 0,-1 0 0,1 0 0,-1 0 0,1 0 0,0 0 0,14 1-6296</inkml:trace>
  <inkml:trace contextRef="#ctx0" brushRef="#br0" timeOffset="397.54">287 113 6403,'0'0'1435,"-1"9"-640,0-7-724,-9 73 1945,9-70-1872,1 1-1,0-1 0,-1 1 0,2-1 0,-1 1 0,1-1 1,0 1-1,0-1 0,0 1 0,1-1 0,0 0 1,4 8-1,-6-12-146,1 0 0,0 0 0,-1-1 0,1 1 0,0 0 0,-1-1 0,1 1 0,0 0 0,0-1 0,-1 1 0,1-1 0,0 1 0,0-1 0,0 0 1,0 1-1,0-1 0,0 0 0,0 0 0,-1 1 0,1-1 0,0 0 0,0 0 0,0 0 0,0 0 0,0 0 0,0 0 0,2-1 0,-1 0 2,0 0-1,0 0 1,1 0 0,-1-1-1,0 1 1,0-1-1,0 1 1,-1-1-1,1 0 1,2-3 0,3-4 1,-1 0 1,0 0-1,8-18 1,-11 20 48,0 1 0,-1-1 0,0 0 1,0 0-1,-1 0 0,0-1 0,0 1 1,-1 0-1,0-10 0,0 14-18,0-1 0,-1 1 0,1 0 0,-1 0-1,0 0 1,0 0 0,0 0 0,0 0 0,-1 0 0,1 1-1,-1-1 1,0 0 0,1 1 0,-1-1 0,0 1 0,-1-1-1,1 1 1,0 0 0,-1 0 0,1 0 0,-1 0 0,0 1-1,-3-3 1,6 4-85,0 0-1,-1 0 0,1 0 0,0 0 0,0 0 1,-1 0-1,1 0 0,0 0 0,0 0 1,0 0-1,-1 0 0,1 0 0,0 0 1,0 0-1,-1 0 0,1 0 0,0 0 1,0 0-1,0 0 0,-1 0 0,1 0 1,0 0-1,0 0 0,0 0 0,-1 0 0,1 1 1,0-1-1,0 0 0,0 0 0,0 0 1,-1 0-1,1 1 0,0-1 0,0 0 1,0 0-1,0 0 0,0 1 0,0-1 1,-1 0-1,1 0 0,0 0 0,0 1 1,0-1-1,0 0 0,0 0 0,0 0 0,0 1 1,0-1-1,0 0 0,0 16-3008,0-11 2013,0 19-3720</inkml:trace>
  <inkml:trace contextRef="#ctx0" brushRef="#br0" timeOffset="997.9">605 118 6211,'0'0'6080,"-2"11"-5541,-9 216 4052,11-227-4594,0 1 0,-1-1-1,1 1 1,0-1 0,0 1 0,0-1-1,0 1 1,0-1 0,0 0-1,0 1 1,0-1 0,0 1 0,0-1-1,0 1 1,0-1 0,0 1-1,0-1 1,1 1 0,-1-1 0,0 0-1,0 1 1,0-1 0,1 1-1,-1-1 1,0 0 0,0 1 0,1-1-1,-1 0 1,0 1 0,1-1-1,-1 0 1,0 1 0,1-1-1,-1 0 1,1 0 0,-1 1 0,1-1-1,-1 0 1,0 0 0,2 0-1,15-14-113,13-30 209,-2-18 36,32-105 0,-71 279 2180,10-106-2249,-1 5 25,1 1-1,0 0 1,1 0-1,0 0 1,2 15-1,-2-27-89,0 1 0,0-1 0,0 0-1,1 1 1,-1-1 0,0 0 0,0 1-1,1-1 1,-1 0 0,0 0 0,0 1-1,1-1 1,-1 0 0,0 0-1,1 0 1,-1 1 0,0-1 0,1 0-1,-1 0 1,0 0 0,1 0 0,-1 0-1,0 0 1,1 1 0,-1-1 0,0 0-1,1 0 1,-1 0 0,1 0 0,-1 0-1,0-1 1,1 1 0,-1 0 0,0 0-1,1 0 1,-1 0 0,0 0 0,1 0-1,-1-1 1,0 1 0,1 0 0,15-9-289,-2-4 43,0 1 1,-1-2 0,0 0 0,-1-1-1,-1 0 1,0 0 0,-2-1 0,1-1-1,-2 1 1,10-29 0,-20 59 1275,0-1 0,1 1 0,0 0 0,3 27 0,-1-32-1520,0 0 0,1 1 0,0-1 0,1 0 0,0 0 0,0 0 0,1 0 0,7 14 0,6-1-4546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1:10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212 244 2609,'0'0'1521,"0"0"-1442,0 0 1,0 0 0,0 0-1,0 0 1,-1-1-1,1 1 1,0 0 0,0 0-1,0 0 1,0 0-1,0 0 1,0 0-1,0 0 1,-1-1 0,1 1-1,0 0 1,0 0-1,0 0 1,0 0 0,0 0-1,0 0 1,-1 0-1,1 0 1,0 0-1,0 0 1,0 0 0,0 0-1,-1 0 1,1 0-1,0 0 1,0 0 0,0 0-1,0 0 1,0 0-1,-1 0 1,1 0-1,0 0 1,0 0 0,0 0-1,0 0 1,0 1-1,-1-1 1,1 0 0,0 0-1,0 0 1,0 0-1,0 0 1,0 0-1,0 0 1,0 0 0,0 1-1,-1-1 1,1 111 406,-2 48-523,7-1-1,27 173 0,-15-197-939,-7 0 0,-7 155-1,-3-181 279,1-50 544,1-36 68,-1 0-1,-2-1 1,0 1-1,-8 40 1,6-43 377,0 0 0,1 0-1,1 0 1,2 22 0,0-22 56,-2 1 0,1-1 0,-7 34 0,3 6 126,4-45-135,-3 8 398,0-23-1129,2-14 245,-2-699 397,6 236-184,-5 433-65,-2 1 0,-10-45 0,6 45 1,1 0 0,1-46 0,7 33 6,0 24 0,-1 0 0,-1 0-1,-2 0 1,-11-54 0,7 53 3,2-1 0,2-1 0,2-59 1,1 81-7,-1-37-62,1 0 360,0 34 3947,-3 29-4034,-1-1 0,-1 1 0,0-1 0,-11 19 0,2-2 472,-21 38 175,-45 65 1,79-130-873,1-1-53,4-22-504,65-115 1039,-45 96-222,28-70-1,-52 110-201,0 0-1,0 0 0,1 0 0,-1 1 0,0-1 0,1 0 1,-1 1-1,0-1 0,1 0 0,-1 1 0,1-1 0,-1 0 0,1 1 1,-1-1-1,1 1 0,0-1 0,-1 1 0,1-1 0,0 1 0,-1-1 1,1 1-1,0 0 0,0-1 0,-1 1 0,1 0 0,0 0 0,0 0 1,1-1-1,0 2-5,0-1 0,-1 1 0,1-1 0,0 1 1,0-1-1,-1 1 0,1 0 0,0 0 0,-1 0 1,1 0-1,-1 0 0,3 2 0,42 50 81,-38-42 9,27 33 0,-1 2 1,44 82 0,-201-125 3386,109-3-3208,-227 10-953,254-38 352,127-182-64,-135 201 220,7-7-8160,-6 13 2914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3:38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104 1007 96,'0'0'11720,"14"0"-7590,47-1-4117,119 7 103,264-24 0,-402 15-108,265-28-40,-198 24 27,52-2-6,117 20 15,-1 1-98,179-3 1094</inkml:trace>
  <inkml:trace contextRef="#ctx0" brushRef="#br0" timeOffset="1395.44">438 816 1681,'0'-1'11181,"-4"1"-10941,-8 4-135,0 0-1,0 0 1,0 1-1,0 1 1,-11 7-1,-35 15 1478,-121 30 2374,178-57-3959,1-1-1,-1 1 0,1-1 0,-1 1 1,1-1-1,-1 1 0,1 0 0,0-1 1,-1 1-1,1 0 0,0-1 0,-1 1 1,1 0-1,0 0 0,0-1 0,0 1 1,0 0-1,0 0 0,0-1 0,0 1 1,0 0-1,0 0 0,0 0 0,0-1 0,0 1 1,0 0-1,0 0 0,1-1 0,-1 1 1,0 0-1,1-1 0,-1 1 0,1 0 1,-1-1-1,0 1 0,1-1 0,0 1 1,-1 0-1,2 0 0,20 30-207,-21-30 210,27 31 3,2-2 1,2 0 0,0-2-1,61 40 1,-81-60-51,5 5-1005,-2-10-2630,-3-3-590</inkml:trace>
  <inkml:trace contextRef="#ctx0" brushRef="#br0" timeOffset="3961.64">40 125 2257,'0'0'7281,"0"-14"-3119,-16 258-1961,0-2 98,13-368-2609,0 63 251,2 1 1,3-1-1,13-81 1,-13 133 55,1 0-1,0 0 0,0 1 1,1-1-1,1 1 1,7-14-1,-10 21 8,1-1-1,-1 1 1,1 0-1,0-1 1,0 1-1,0 1 1,0-1-1,0 0 0,0 1 1,1-1-1,-1 1 1,1 0-1,0 0 1,0 1-1,0-1 1,0 1-1,0 0 1,0 0-1,0 0 1,4 0-1,3 0-124,45-2-654,-29 8-2123,-7 7-3417,-14-1 1345</inkml:trace>
  <inkml:trace contextRef="#ctx0" brushRef="#br0" timeOffset="4325.77">37 333 464,'0'0'11253,"42"6"-9460,-17-5-592,1 1-593,-4-2-240,-2 1-272,-1 0-192,-3-1-32,3 0-736,-3 0-2162,-6 0-2992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3:46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27 11 1072,'0'0'9053,"-13"44"-7132,15-28-1800,1-23-126,2-27 387,-5 33-335,-2-20 378,1 21-381,1-1 0,0 1 0,0 0-1,-1-1 1,1 1 0,0-1 0,-1 1-1,1 0 1,0-1 0,-1 1 0,1 0-1,0-1 1,-1 1 0,1 0 0,-1-1-1,1 1 1,-1 0 0,1 0 0,0 0-1,-1-1 1,1 1 0,-1 0 0,1 0-1,-1 0 1,1 0 0,-1 0-1,1 0 1,-1 0 0,1 0 0,-1 0-1,1 0 1,-1 0 0,1 0 0,-1 0-1,1 1 1,-1-1 0,0 0 0,-3 27 419,4-18-1620,0-20-4686,0 6 2071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4:48.95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0 259 2657,'3'0'11727,"5"-1"-8567,40 1-3331,323 4 141,-198-6 23,392 3 39,-142-16-85,-259 7 63,-60 1 14,119 8 0,114 39 467,-319-37-429,-17-3-44,8-13 1036,-9 8-981,-1 0 0,0 0 0,-1 1-1,1-1 1,-1 0 0,0 1 0,0-1 0,0 1 0,-1 0-1,1-1 1,-1 1 0,-7-7 0,-49-49 884,37 39-695,-39-29 1479,46 40-1375,1-1 0,0-1 0,-16-17-1,30 29-371,1 0-1,-1 0 0,0 0 1,0 0-1,0 0 0,0 0 0,0 0 1,0 0-1,0 0 0,0 0 1,0 0-1,1 0 0,-1 0 0,0 0 1,0 0-1,0 0 0,0 0 1,0 0-1,0 0 0,0 0 0,0 0 1,0 0-1,1 0 0,-1 0 1,0 0-1,0 0 0,0 0 0,0 0 1,0 0-1,0 0 0,0 0 1,0-1-1,0 1 0,0 0 0,0 0 1,0 0-1,0 0 0,0 0 1,0 0-1,1 0 0,-1 0 0,0 0 1,0-1-1,0 1 0,0 0 1,0 0-1,0 0 0,19 8-78,22 16 74,59 54-26,-40-28 36,0 5 15,-94-77 880,9 8-633,-22-15 253,-75-34-1,-14-8 111,337 183-1504,-171-103 1209,-29-9-321,0 0 0,-1 0-1,1 0 1,-1-1 0,1 1 0,-1 0 0,1 0 0,-1-1 0,1 1 0,-1 0 0,1-1 0,-1 1 0,1-1 0,-1 1 0,0 0 0,1-1 0,-1 1-1,0-1 1,1 1 0,-1-1 0,0 1 0,0-1 0,1 1 0,-1-1 0,0 0 0,0 1 0,0-1 0,0 1 0,0-1 0,0 1 0,0-1 0,0 0 0,0 1-1,0-1 1,0 1 0,0-1 0,0 0 0,0 1 0,-1-1 0,1 1 0,0-1 0,0 1 0,-1-1 0,1 1 0,0-1 0,-1 1 0,1-1 0,-1 0-1,-4-7-14,0 0-1,0 0 1,-1 0-1,0 1 1,-1 0-1,0 0 1,0 0-1,-10-7 1,-16-15-35,36 40-347,8 11-52,44 62 413,-35-51 0,1-1 0,2 0-1,42 43 1,-64-74 34,0 0-1,0 0 1,0 0 0,0 0-1,-1 0 1,1 1 0,0-1 0,-1 0-1,1 0 1,0 1 0,-1-1-1,0 0 1,1 1 0,-1-1-1,0 1 1,0-1 0,0 0-1,0 1 1,0-1 0,0 1-1,0-1 1,0 1 0,0-1 0,-1 0-1,1 1 1,-1-1 0,1 0-1,-1 1 1,1-1 0,-1 0-1,0 0 1,1 1 0,-2 0-1,-37 38 69,32-34-101,-33 27 332,-84 51 1,77-55 2,-62 52 0,102-72-840,30-22 329,37-26 90,-5-8-124,-1-2 0,-3-3 1,57-73-1,-141 142 752,-5 12-309,1 2 0,2 1 0,-31 38 1,5-7-13,56-59-1090,6-7 573,15-20 123,13-20-3013,-18 22-3667</inkml:trace>
  <inkml:trace contextRef="#ctx0" brushRef="#br0" timeOffset="760.92">2162 135 208,'0'0'1318,"0"-9"504,-2-30 291,-5 12 1498,7 26-3298,-1 0-1,1 0 1,-1 1-1,1-1 1,0 0-1,-1 1 1,1-1-1,-1 0 1,0 1-1,1-1 1,-1 1-1,1-1 1,-1 1-1,0-1 1,0 1 0,1-1-1,-1 1 1,0 0-1,0-1 1,1 1-1,-1 0 1,0 0-1,0-1 1,-1 1-1,-2 25 890,4-20-1075,3 301 2105,1-105 55,-4-201-2244,0-39 47,-12-396-1629,-1 816 2286,13-378-721,1 22 129,-1-24-153,0-1 0,0 1-1,0 0 1,0-1 0,0 1-1,1 0 1,-1-1 0,0 1 0,0 0-1,0-1 1,1 1 0,-1-1-1,0 1 1,1 0 0,-1-1-1,0 1 1,1-1 0,-1 1 0,1-1-1,-1 1 1,1-1 0,-1 0-1,1 1 1,-1-1 0,1 0-1,0 1 1,-1-1 0,1 0 0,1 1-1,-1-4-9,1 1-1,-1 0 1,0-1 0,0 0-1,0 1 1,0-1 0,0 0-1,0 0 1,-1 1-1,1-1 1,-1-5 0,1 3-4,6-34-583,-2-1-1,-2 0 1,-2 0-1,-4-57 1,3 97 532,0-1 1,0 1 0,0 0 0,0 0-1,0-1 1,0 1 0,0 0-1,0 0 1,0-1 0,0 1-1,0 0 1,0 0 0,0-1-1,0 1 1,-1 0 0,1 0-1,0-1 1,0 1 0,0 0-1,0 0 1,0 0 0,0-1-1,-1 1 1,1 0 0,0 0-1,0 0 1,0-1 0,-1 1-1,1 0 1,0 0 0,0 0-1,0 0 1,-1 0 0,1 0 0,0 0-1,0-1 1,-1 1 0,1 0-1,0 0 1,0 0 0,-1 0-1,1 0 1,0 0 0,0 0-1,-1 0 1,1 0 0,0 0-1,0 0 1,-1 1 0,1-1-1,0 0 1,0 0 0,-1 0-1,1 0 1,0 0 0,0 0-1,0 0 1,-1 1 0,1-1-1,0 0 1,0 0 0,0 0-1,0 1 1,-1-1 0,1 0 0,0 0-1,0 0 1,0 1 0,0-1-1,-11 14-4861,-2 8-4110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39:53.68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799 270 576,'0'0'2668,"29"0"-1710,329 15-326,-303-6-551,-37-5-96,0-1-1,30 1 1,156-1-711,-197-2 890,-1 0-1,1 0 1,-1 0-1,0 1 1,12 4-1,-12-4-129,0 0 0,0 0 0,1 0 0,-1-1 0,13 1 0,13-2 1161,-32-2-1028,0-1 0,0 0 0,-1 1 0,0-1 0,1 1 0,-1-1 0,0 1 0,0-1 0,-1 1-1,1 0 1,0-1 0,-1 1 0,1 0 0,-1 0 0,0 0 0,0 0 0,1 0 0,-2 0 0,1 1 0,-3-3 0,-56-28 2535,10 6-858,54 23-2157,10 3 250,16 5 73,-25-4-30,69 29-124,-69-29 104,0 1-1,0 0 0,0 1 0,0-1 0,-1 1 0,1 0 1,-1 0-1,1 0 0,-1 0 0,0 0 0,0 1 0,-1-1 0,1 1 1,3 6-1,-6-7 62,0 0 1,0 0 0,0-1-1,0 1 1,0 0 0,0 0-1,-1-1 1,0 1-1,1 0 1,-1-1 0,0 1-1,0 0 1,0-1 0,-1 1-1,1-1 1,-1 0-1,1 1 1,-1-1 0,0 0-1,0 0 1,0 0 0,0 0-1,0 0 1,0-1-1,0 1 1,-1-1 0,-2 2-1,-10 7 272,-1 0-1,-28 11 1,43-20-301,-15 4-1395,0-1-3282</inkml:trace>
  <inkml:trace contextRef="#ctx0" brushRef="#br0" timeOffset="2878.42">42 64 3506,'0'0'10009,"0"6"-9779,-10 56 1581,7-53-1602,1 1 0,0-1 0,1 1 0,0 0 0,0 0 0,2 13-1,36-23-536,-29 1 315,1-1-1,0 1 0,0 1 0,-1 0 0,1 0 1,-1 1-1,0 0 0,10 4 0,-15-5 5,0 0-1,0-1 1,0 1-1,0 0 1,-1 0-1,1 0 1,-1 1-1,1-1 1,-1 1-1,0-1 1,0 1-1,0 0 1,0 0-1,0 0 1,0 0-1,-1 0 1,0 0-1,1 0 1,-1 1-1,-1-1 1,1 0-1,0 1 1,0 6-1,-2-6 101,1 1 0,-1-1 0,1 1 0,-1-1 1,-1 1-1,1-1 0,-1 0 0,1 1 0,-1-1 0,0 0 0,-1 0 0,1 0 0,-1-1 0,0 1 0,0-1 0,0 1 1,0-1-1,0 0 0,-1 0 0,1 0 0,-1-1 0,-7 4 0,4-2-140,0 0-1,-1-1 1,1 0 0,-1-1 0,0 1-1,0-1 1,0-1 0,0 0-1,0 0 1,0 0 0,0-1-1,-11-1 1,18 0-454,0 0 0,-1 1 0,1-1 0,0 0 0,0 1 0,0-1 0,0 0 0,0 0 1,0 0-1,0 0 0,0 0 0,0 0 0,1 0 0,-1 0 0,0-1 0,1 1 0,-1 0 0,0 0 0,1-1 0,-1-2 0,-3-9-5735</inkml:trace>
  <inkml:trace contextRef="#ctx0" brushRef="#br0" timeOffset="3131.55">74 52 11749,'0'0'1697,"74"-50"-1697,-52 48-112,-3 2-416,1 0-1857,-8 11-1473,-2 5-1232</inkml:trace>
  <inkml:trace contextRef="#ctx0" brushRef="#br0" timeOffset="3605.49">289 96 8244,'0'0'2774,"-6"12"-2267,0 2-181,0 1 0,1 0 0,1 1 0,0-1 0,1 0-1,-2 27 1,4-18 41,2 34 35,-1-55-403,1 0-1,-1 0 0,1 0 0,0 0 1,0 0-1,0 0 0,0-1 1,0 1-1,1 0 0,-1-1 1,1 1-1,0-1 0,-1 1 0,1-1 1,4 4-1,-5-5-38,1 0 1,-1 0-1,0-1 1,0 1-1,1 0 1,-1 0-1,0-1 1,1 1-1,-1-1 1,0 0-1,1 1 0,-1-1 1,1 0-1,-1 0 1,1 0-1,-1 0 1,1 0-1,-1 0 1,1 0-1,-1 0 1,0 0-1,1-1 0,-1 1 1,2-1-1,0-1 16,1 0 0,-1 0 0,-1 0 0,1 0 0,0-1 0,0 1 0,-1-1 0,1 1 0,3-6 0,1-3 99,0 0-1,-1-1 1,0 1-1,6-19 1,-8 16 75,-1 1 0,0-1 0,-1 0 0,0-1 1,-1 1-1,-1-15 0,0 23-123,0 1 0,0 0-1,-1-1 1,1 1 0,-1 0 0,-1 0 0,1 0-1,-1-1 1,0 2 0,0-1 0,0 0 0,-1 0-1,0 1 1,1-1 0,-2 1 0,1 0 0,0 0-1,-1 0 1,-5-4 0,1 4-1253,3 5-4533</inkml:trace>
  <inkml:trace contextRef="#ctx0" brushRef="#br0" timeOffset="4287.5">478 247 10277,'0'0'341,"-3"10"-175,1-6-224,-1 4 238,0 1 0,1-1-1,-1 1 1,2 0 0,-1 0 0,1 0 0,0 0 0,1 0 0,0 0 0,3 17-1,-3-26-188,0 1 0,1 0-1,-1-1 1,0 1-1,1 0 1,-1-1-1,1 1 1,-1-1-1,1 1 1,-1-1-1,1 1 1,-1-1 0,1 1-1,-1-1 1,1 0-1,0 1 1,-1-1-1,1 0 1,0 1-1,-1-1 1,1 0-1,0 0 1,-1 0-1,1 1 1,0-1 0,-1 0-1,1 0 1,0 0-1,0 0 1,-1 0-1,1-1 1,0 1-1,-1 0 1,1 0-1,0 0 1,-1-1-1,1 1 1,0 0 0,-1 0-1,1-1 1,0 1-1,-1-1 1,1 1-1,-1-1 1,1 1-1,-1-1 1,1 1-1,-1-1 1,1 1 0,0-2-1,25-28-415,-25 30 425,7-12-35,1 0-1,-2 0 1,0-1-1,0 0 1,-1 0-1,-1-1 0,0 1 1,-1-1-1,0-1 1,-1 1-1,2-27 521,-5 75 83,-1-9-235,-1 33 42,2-56-386,0 1 1,0 0-1,1-1 1,-1 1-1,1 0 1,-1-1-1,1 1 1,0 0-1,0-1 0,0 1 1,0-1-1,1 0 1,-1 1-1,1-1 1,2 3-1,-3-4-77,0 0 1,1-1-1,-1 1 1,0 0-1,1-1 1,-1 1-1,1-1 1,-1 0-1,1 1 1,-1-1-1,1 0 1,-1 0-1,1 0 0,-1 0 1,0 0-1,1 0 1,-1-1-1,1 1 1,-1 0-1,1-1 1,-1 1-1,0-1 1,1 1-1,-1-1 1,0 0-1,1 0 0,-1 1 1,0-1-1,0 0 1,0 0-1,0 0 1,0 0-1,0-1 1,0 1-1,0 0 1,1-2-1,34-52-515,-32 47 510,25-59 1013,-28 66-7,-1 28 1618,-1-14-2572,3 32 1062,5-16-5325,-6-22-2598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4:53.43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64 228 464,'0'0'5320,"-2"11"-3730,0-3-1343,1-4-23,-1 1 1,1 0-1,0-1 1,0 1-1,1 0 1,-1 0-1,1 0 1,0 0-1,1-1 1,-1 1-1,1 0 1,0 0-1,0-1 0,0 1 1,1 0-1,-1-1 1,6 9-1,-6-11-186,0 0-1,0-1 1,0 1 0,0-1-1,1 1 1,-1-1-1,0 1 1,1-1-1,0 0 1,-1 0 0,1 0-1,0 0 1,-1 0-1,1 0 1,0 0-1,0 0 1,0-1-1,0 1 1,0-1 0,0 1-1,0-1 1,0 0-1,3 0 1,-4-1-12,0 0 1,1 0 0,-1 0-1,0 0 1,1 0-1,-1 0 1,0-1 0,0 1-1,0 0 1,0-1-1,0 1 1,0-1 0,0 1-1,-1-1 1,1 1-1,-1-1 1,1 0-1,-1 1 1,1-1 0,-1 0-1,0 1 1,0-1-1,0 0 1,0 1 0,0-1-1,0 0 1,-1-1-1,1 1 46,-1 0 0,1 0-1,-1 1 1,0-1-1,0 0 1,0 1 0,0-1-1,0 1 1,0-1-1,0 1 1,-1 0-1,1-1 1,0 1 0,-1 0-1,1 0 1,-1 0-1,0 0 1,1 0 0,-1 0-1,0 1 1,1-1-1,-1 0 1,0 1-1,0-1 1,1 1 0,-5 0-1,-2-2 106,0 0 1,0 1-1,0 0 0,0 1 0,-8 0 0,15 1-168,-1-1 0,1 1-1,0 0 1,0 0-1,0 0 1,0 0 0,0 0-1,0 0 1,0 0-1,0 0 1,0 1 0,1-1-1,-1 0 1,0 0-1,1 1 1,-1-1-1,1 0 1,0 1 0,-1-1-1,1 1 1,0-1-1,0 2 1,-6 33-39,6-35 28,0 1-18,-1-1 0,1 1 0,0 0 1,-1 0-1,1 0 0,0 0 0,0-1 1,0 1-1,1 0 0,-1 0 0,0 0 0,1-1 1,-1 1-1,1 0 0,-1 0 0,1-1 0,0 1 1,0 0-1,0-1 0,0 1 0,0-1 0,0 1 1,0-1-1,0 0 0,1 1 0,-1-1 0,0 0 1,1 0-1,2 2 0,-1-3-14,-1 0 0,1 0 0,0 0 0,-1 0 0,1-1 0,-1 1 0,1-1 0,-1 1 0,1-1 0,-1 0 0,1 0 0,-1 0 0,0 0 0,0 0 0,1-1 0,-1 1 0,0-1 0,0 0 0,0 1 0,0-1 0,2-3 0,-3 4 42,1 0 1,-1 0-1,1-1 1,-1 1 0,1 0-1,-1-1 1,0 1-1,1-1 1,-1 0-1,0 1 1,0-1-1,0 0 1,0 0-1,-1 1 1,1-1-1,0 0 1,-1 0-1,1-3 1,-2 3 100,-1 1 1,1 0 0,-1 0-1,1 0 1,-1 0 0,1 1-1,-1-1 1,0 0 0,1 1 0,-1-1-1,0 1 1,1-1 0,-1 1-1,0 0 1,0 0 0,0 0-1,1 0 1,-1 0 0,0 0-1,-3 1 1,-6-1 223,8-1-278,0 1-1,-1 0 1,1-1 0,0 2-1,0-1 1,0 0 0,0 1-1,0-1 1,0 1-1,-1 0 1,1 0 0,1 0-1,-1 0 1,0 1 0,0-1-1,-3 3 1,6-3-71,0-1 0,0 1 0,0-1 0,0 0 0,0 1 0,0-1 0,0 1 0,0-1 0,0 0 0,1 1 0,-1-1 0,0 1 0,0-1 0,0 0 0,1 1 0,-1-1 0,0 0 0,1 1-1,-1-1 1,0 0 0,1 1 0,-1-1 0,0 0 0,1 0 0,-1 1 0,0-1 0,1 0 0,-1 0 0,1 0 0,-1 0 0,0 0 0,1 1 0,-1-1 0,1 0 0,16 7-141,12 0 214,1-1 0,-1-2 1,1-1-1,0-1 0,-1-1 0,47-6 0,-51 4-65,112-8 22,147-28-1,-256 30-820,-38 4 114,-54 3-161,46 0 778,-108 1 329,-235 31 1,354-30-294,47 0-367,-14 2 509,72 1-45,-1-4 0,1-5 0,191-31-1,-267 28-414,-22 7 346,0 0 1,0 0 0,0 0 0,0 0 0,0-1-1,0 1 1,1 0 0,-1 0 0,0 0 0,0 0-1,0 0 1,0 0 0,0 0 0,0 0 0,0-1-1,0 1 1,0 0 0,0 0 0,0 0 0,0 0-1,0 0 1,0 0 0,0-1 0,0 1 0,0 0-1,0 0 1,0 0 0,0 0 0,0 0 0,0-1-1,0 1 1,0 0 0,0 0 0,0 0 0,0 0-1,0 0 1,0 0 0,0 0 0,0-1 0,0 1-1,0 0 1,0 0 0,-1 0 0,1 0-1,0 0 1,0 0 0,0 0 0,0 0 0,0 0-1,0 0 1,0-1 0,-1 1 0,1 0 0,0 0-1,0 0 1,0 0 0,0 0 0,0 0 0,0 0-1,-1 0 1,-40-7-515,-114-2 1494,-251 17 0,380-4-718,36 0-563,42 3 251,353 4 967,-290-11-919,-96 0-91,1-1 0,-1 0 1,0-1-1,0-1 0,0-1 0,30-10 0,-49 14 73,1 0 0,-1 0 0,1 0 0,-1-1 0,1 1-1,-1 0 1,1 0 0,-1 0 0,1 0 0,-1-1 0,1 1 0,-1 0-1,1 0 1,-1-1 0,1 1 0,-1 0 0,0-1 0,1 1-1,-1 0 1,0-1 0,1 1 0,-1-1 0,0 1 0,1-1-1,-1 1 1,0-1 0,0 1 0,0-1 0,1 1 0,-1-1-1,0 1 1,0-2 0,-16-6-518,-31-1 83,-38 1 798,0 5 0,0 3 0,-149 18-1,223-16-171,8-2-145,-1 0 0,1 0-1,-1 0 1,1 1 0,-1-1 0,1 1 0,-1 0-1,1 0 1,0 0 0,-1 1 0,1-1 0,0 1-1,0 0 1,-6 4 0,10-5-49,0 0 1,0 0-1,0 0 1,0 0-1,0 0 0,0 0 1,0-1-1,0 1 1,0 0-1,0-1 1,1 1-1,-1-1 0,0 1 1,0-1-1,1 1 1,-1-1-1,0 0 0,1 0 1,-1 1-1,0-1 1,3 0-1,0 0-31,73 10 340,2-4 1,134-5-1,-89-3-262,361-18-564,-467 15-116,-19 2 277,-13 1 316,-465-4 75,448 6 218,11 0-22,1 0 1,0 1-1,0 1 0,0 1 0,-23 7 0,39-7-379,10-1-258,57 5 630,-1-2 0,99-7 0,-52 0-148,-32 3-87,-1-3 0,0-4 0,125-25 0,-184 24-64,-20 2 178,-32-1 174,-100-1 233,-205 14 0,320-6-386,7 0-38,1-1 0,0 2 0,0 0 0,0 0 0,0 1-1,-16 5 1,27-8-57,1 0 0,-1 0 0,0 0 0,0 0 0,1 0 0,-1 0 0,0 1 0,0-1 0,0 0 0,1 0 0,-1 0-1,0 0 1,0 0 0,1 0 0,-1 0 0,0 0 0,0 1 0,0-1 0,0 0 0,1 0 0,-1 0 0,0 0 0,0 0 0,0 1-1,0-1 1,0 0 0,1 0 0,-1 1 0,0-1 0,0 0 0,0 0 0,0 0 0,0 1 0,0-1 0,0 0 0,0 0 0,0 1-1,0-1 1,0 0 0,0 0 0,0 0 0,0 1 0,0-1 0,0 0 0,0 0 0,0 1 0,0-1 0,0 0 0,0 0 0,-1 0-1,1 1 1,0-1 0,0 0 0,0 0 0,0 0 0,0 1 0,-1-1 0,1 0 0,0 0 0,0 0 0,0 0 0,-1 0 0,1 1-1,0-1 1,0 0 0,21 5 31,45 2 398,1-2 1,75-5-1,136-21-951,-210 15 332,-7 1 43,101-20 0,-158 21 33,-14 1 120,-48-3-91,0 2 0,-77 6-1,36 0 86,64-2 18,4-1 143,-1 1 0,0 2 0,0 1 0,-47 10 0,77-13-170,1 1 0,0-1-1,0 0 1,-1 0 0,1 1-1,0-1 1,0 1 0,-1-1 0,1 1-1,0-1 1,0 1 0,0 0-1,0 0 1,0-1 0,0 1 0,0 0-1,0 0 1,0 0 0,-1 2-1,3-3 3,-1 1-1,0 0 0,1-1 1,-1 1-1,1 0 0,-1-1 0,1 1 1,-1-1-1,1 1 0,-1-1 1,1 1-1,0-1 0,-1 1 1,1-1-1,0 1 0,-1-1 0,1 0 1,0 0-1,-1 1 0,1-1 1,0 0-1,1 0 0,55 12-53,18-6 49,0-3 0,1-3 0,-1-3 0,0-4 0,0-3 0,105-28 0,-151 27 112,-29 10-89,0 1 0,0-1 0,0 1 0,0 0 0,0-1 0,0 1 0,0 0 0,0-1 0,0 1 0,0 0 0,0-1 0,0 1 0,-1 0 0,1-1 0,0 1 0,0 0 0,0 0 0,-1-1 0,1 1 0,0 0 0,0 0 0,-1-1 0,1 1 0,0 0 0,0 0 0,-1-1 0,1 1 0,0 0 0,-1 0 0,1 0 0,0 0 0,-1 0 0,1 0 0,0 0 0,-1-1 0,1 1 0,0 0 0,-1 0 0,0 0 0,-57-9 224,-11 3-151,-84 5-1,124 2 51,-1 2 0,1 1 0,0 1 0,0 2 0,-43 16 0,67-22-149,3 0 6,0-1 0,0 1 0,0-1 0,0 1 0,0 0 0,0 0 0,1 0 0,-1 0 0,0 0 0,1 0 0,-1 0 0,0 0 0,1 1 0,0-1 0,-1 1 0,1-1-1,0 1 1,0-1 0,-1 1 0,1 0 0,-1 3 0,3-4-2,-1 0 0,1 0 1,0 0-1,-1 0 0,1-1 0,0 1 0,0 0 0,0 0 0,0-1 0,0 1 0,0-1 0,0 1 0,0-1 0,0 1 0,0-1 0,0 1 1,0-1-1,0 0 0,0 0 0,0 0 0,0 0 0,0 1 0,1-1 0,0-1 0,37 4 20,-34-3-26,94 0-1,0-4 0,0-5 0,170-37 0,-246 38 178,-33 1 331,-39 0-184,-38 1-335,-1 3 1,1 4-1,-90 12 1,161-10 14,7-3-19,-1 1-1,1 1 0,0 0 1,-1 0-1,1 1 0,0 0 1,0 0-1,0 1 0,-15 9 1,24-13 16,-1 0 0,1 1 0,0-1 1,-1 0-1,1 0 0,-1 0 0,1 1 1,0-1-1,-1 0 0,1 1 1,-1-1-1,1 0 0,0 1 0,-1-1 1,1 0-1,0 1 0,0-1 0,-1 1 1,1-1-1,0 0 0,0 1 1,0-1-1,0 1 0,-1-1 0,1 1 1,0-1-1,0 1 0,0-1 0,0 1 1,0-1-1,0 1 0,0-1 1,0 0-1,0 1 0,0-1 0,1 1 1,-1-1-1,0 1 0,0-1 0,0 1 1,0-1-1,1 0 0,-1 1 0,0-1 1,1 1-1,-1-1 0,0 0 1,1 1-1,-1-1 0,0 0 0,1 1 1,-1-1-1,0 0 0,1 0 0,-1 1 1,1-1-1,-1 0 0,1 0 1,-1 0-1,1 0 0,-1 0 0,0 1 1,1-1-1,-1 0 0,1 0 0,-1 0 1,1 0-1,39 4-4,-37-4 12,84 3 58,1-3 0,-1-5 0,168-30 0,-241 29 115,-24 2 155,-27 1-107,-51-3-352,1 5 0,-1 3 1,-114 18-1,194-18 165,2-2-15,1 1-1,0 0 1,-1 0 0,1 0-1,0 1 1,0 0-1,0 0 1,0 0 0,0 1-1,0-1 1,0 1-1,-7 6 1,12-8-8,0-1 1,0 1-1,0 0 0,0-1 0,0 1 1,0 0-1,1-1 0,-1 1 1,0-1-1,0 1 0,0-1 0,1 1 1,-1 0-1,0-1 0,1 1 0,-1-1 1,0 1-1,1-1 0,-1 0 1,0 1-1,1-1 0,-1 1 0,1-1 1,-1 0-1,1 1 0,-1-1 0,1 0 1,-1 1-1,1-1 0,0 0 1,-1 0-1,1 0 0,-1 1 0,1-1 1,0 0-1,-1 0 0,1 0 0,-1 0 1,1 0-1,0 0 0,0-1 1,31 7 100,20-1-59,0-3-1,1-2 1,-1-2 0,0-2-1,0-3 1,0-2 0,98-31 0,-148 40-30,0-1 0,0 1 0,0-1 0,0 1 0,-1-1 0,1 0 0,0 0 0,-1 0 0,1 0 0,0 0 0,-1 0 0,1-1 0,-1 1 0,0 0 0,1-1 0,0-2 0,-8-2 285,-16 3 120,-23 7 684,43-4-1149,0 1 0,0-1 1,0 1-1,-1 0 0,1-1 0,0 1 0,0 0 0,0 0 0,0 0 0,0 1 0,0-1 0,1 0 0,-1 1 1,0-1-1,1 1 0,-1-1 0,1 1 0,-2 2 0,3-4-108,0 0 0,0 0-1,0 1 1,0-1 0,0 0 0,0 0 0,0 0 0,0 1-1,0-1 1,1 0 0,-1 0 0,0 0 0,0 1-1,0-1 1,0 0 0,0 0 0,0 0 0,1 0-1,-1 0 1,0 1 0,0-1 0,0 0 0,0 0 0,1 0-1,-1 0 1,0 0 0,0 0 0,0 0 0,1 0-1,-1 0 1,0 0 0,0 0 0,0 0 0,1 0 0,-1 0-1,0 0 1,0 0 0,0 0 0,1 0 0,-1 0-1,0 0 1,0 0 0,0 0 0,1 0 0,-1 0-1,0 0 1,0 0 0,1 0-302,16 0-8391</inkml:trace>
  <inkml:trace contextRef="#ctx0" brushRef="#br0" timeOffset="1406.77">2174 65 4866,'0'0'6403,"0"-3"-4797,-2 11-1502,0 301 3641,3-204-3120,-8-234-698,3 82 2,1-1-1,6-52 0,-4 98 49,2-1-1,-1 0 1,0 0 0,1 0-1,-1 0 1,1 0 0,0 1-1,0-1 1,0 0 0,0 1-1,1-1 1,-1 1 0,1-1-1,-1 1 1,5-5 0,-5 11-23,1 1 1,0-1 0,-1 0-1,0 1 1,0-1 0,-1 1-1,1 7 1,2 92 261,-3-66 90,7 60-1,-7-97-300,0 0 0,0 0 1,0 0-1,0 0 0,0 0 0,0 0 1,0-1-1,0 1 0,1 0 0,-1 0 1,0 0-1,1 0 0,-1-1 0,0 1 1,1 0-1,-1 0 0,1-1 0,-1 1 1,1 0-1,0-1 0,-1 1 0,1 0 1,-1-1-1,1 1 0,1 0 0,-1-1-2,0-1 0,0 1-1,0 0 1,-1-1-1,1 1 1,0-1-1,0 0 1,0 1 0,-1-1-1,1 1 1,0-1-1,-1 0 1,1 0 0,-1 1-1,1-1 1,-1 0-1,1 0 1,0-1-1,20-46-83,-13 20-217,-2-2-1,-1 1 1,-1-1 0,0-40 0,7-53-3683,-1 228 5384,-9-77-1018,-1-7-285,1-1 0,0 0-1,2 0 1,7 32-1,-10-52-93,0 0 0,0 0 0,0 0 0,0 0 0,0 0 0,0 0 0,0 0 0,0 0 0,0 0 0,0 0 0,1-1 0,-1 1 0,0 0 0,0 0 0,0 0 0,0 0 0,0 0 0,0 0 0,0 0 0,0 0 0,0 0 0,0 0 0,1 0 0,-1 0 0,0 0 0,0 0 0,0 0 0,0 0 0,0 0 0,0 0 0,0 0 0,0 0 0,1 0 0,-1 0 0,0 0 0,0 0 0,0 0 0,0 0 0,0 0 0,0 0 0,0 0 0,0 0 0,0 0 0,0 0 0,1 0 0,-1 0 0,0 1 0,0-1 0,0 0 0,0 0 0,0 0 0,0 0 0,0 0 0,0 0 0,0 0 0,0 0 0,0 0 0,0 0 0,0 1 0,0-1 0,0 0 0,0 0 0,0 0 0,0 0 0,0 0 0,5-14 194,1-19-291,1-64-3431,-7 69 1858,2 1 0,6-38 0,-28 129 3975,13-46-1830,0 0-1,2 0 1,0 1 0,1 0-1,-2 29 1,6-85-462,2 23-58,-2 1 0,1 0-1,-2-1 1,0 1-1,0 0 1,-1-1-1,-1 1 1,0 0 0,-1 1-1,0-1 1,-9-17-1,13 30 64,0-1-1,0 1 0,0 0 1,-1-1-1,1 1 0,0-1 1,0 1-1,-1 0 0,1-1 1,0 1-1,0 0 0,-1-1 1,1 1-1,0 0 0,-1-1 1,1 1-1,0 0 0,-1 0 1,1-1-1,-1 1 0,1 0 1,-1 0-1,1 0 0,0 0 1,-1-1-1,1 1 0,-1 0 1,1 0-1,-1 0 0,1 0 1,-1 0-1,1 0 0,0 0 1,-1 0-1,1 0 0,-1 1 1,-10 15 371,0 26 7,11-42-398,-11 78 728,7-42-689,3-31-141,1-13-91,10-67-2523,-5 44 794,-2 0 1,1-35-1,-23 210 8220,19-135-5867,-1 6 230,1 1 1,0 0 0,5 26-1,-4-40-639,-1 1 0,1 0-1,-1 0 1,1 0 0,0-1-1,0 1 1,0-1 0,0 1 0,1-1-1,-1 1 1,1-1 0,0 1 0,-1-1-1,1 0 1,0 0 0,0 0-1,0 0 1,1 0 0,-1-1 0,0 1-1,1-1 1,-1 1 0,1-1-1,-1 0 1,1 0 0,0 0 0,3 1-1,-4-2 12,-1-1 0,0 1 0,1 0 0,-1 0 0,0-1 0,0 1 0,1-1 0,-1 1 0,0-1 0,0 1 0,1-1 0,-1 0 0,0 0 0,0 1 0,0-1 0,0 0 0,0 0 0,0 0-1,0 0 1,-1 0 0,1 0 0,0 0 0,0-1 0,-1 1 0,1 0 0,-1 0 0,1-1 0,-1 1 0,0 0 0,1 0 0,-1-1 0,0 1 0,0 0 0,0-1 0,0-1 0,1-18-1542,-2 19-713,1 8-1328,0 12-2228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54:58.17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7 45 3009,'0'0'7481,"1"-8"-5573,0 1-1608,2-13 1134,-2 39-359,-4 517 4058,-6-961-5274,9 422 136,0-1 0,0 1 0,1 0 0,-1-1 0,1 1 1,0 0-1,0 0 0,1 0 0,-1-1 0,0 1 0,1 0 0,0 1 1,0-1-1,0 0 0,0 0 0,3-2 0,0 0 0,1 0 0,-1 1 0,1 0-1,0 0 1,1 0 0,-1 1 0,8-4-1,12-2-37,-1 2 0,1 0-1,29-3 1,-45 8 4,17-4 53,3 0-1466,-10 4-5135</inkml:trace>
  <inkml:trace contextRef="#ctx0" brushRef="#br0" timeOffset="284.93">42 293 112,'0'0'10741,"74"20"-8212,-29-13-912,-3-2-657,-7-2-15,-6-1-689,-7-1-224,-2 0-64,-4-1-672,-4 2-2098,-8 3-3072</inkml:trace>
  <inkml:trace contextRef="#ctx0" brushRef="#br0" timeOffset="1107.42">466 413 4034,'0'0'9383,"-1"7"-8324,-2 197 4316,3-128-4347,0-75-1089,-6-33-1946,1-1 534,-13-50-1,15 73 1516,0 1 0,0 0 0,-1 0 1,0 0-1,0 1 0,-1-1 0,0 1 0,-1 0 0,0 0 0,-7-7 0,13 15 17,-1 0 0,1 0-1,0-1 1,-1 1 0,1 0-1,0 0 1,-1-1 0,1 1-1,0 0 1,0 0 0,-1-1-1,1 1 1,0 0 0,0-1-1,0 1 1,-1 0 0,1-1-1,0 1 1,0-1 0,0 1-1,0 0 1,0-1 0,0 1-1,0 0 1,0-1-1,0 1 1,0-1 0,0 1-1,0 0 1,0-1 0,0 1-1,0-1 1,0 1 0,0 0-1,1-1 1,-1 1 0,0-1-1,17-7 602,23 2-305,-40 6-264,114-2 411,-67 3-3626,-31 2-4181,-7 0 1268</inkml:trace>
  <inkml:trace contextRef="#ctx0" brushRef="#br0" timeOffset="1567.83">681 418 4818,'0'0'6699,"3"12"-4634,7 27-935,-1 1 0,-2 0-1,-2 0 1,-2 0 0,-2 1-1,-5 58 1,3-184-1301,-2 43 1,3-49 0,0 81 70,1 0 0,1 0-1,-1 1 1,1-1 0,1 1-1,0 0 1,0 0 0,1 0-1,0 0 1,10-16 0,-10 20-4,1 1 1,0-1 0,0 1 0,0 0-1,0 0 1,1 0 0,0 1-1,0 0 1,0 0 0,0 0-1,0 1 1,0 0 0,10-2-1,-7 2 55,0 1 0,-1-1-1,1 2 1,0-1 0,0 1-1,0 0 1,0 1 0,0 0 0,12 4-1,-19-5 59,-1 0 0,1 0 1,0 1-1,-1-1 0,1 1 0,0 0 0,-1-1 0,1 1 0,-1 0 0,1 0 1,-1 0-1,1 0 0,-1 0 0,0 0 0,1 0 0,-1 1 0,0-1 0,0 0 0,0 1 1,0-1-1,0 1 0,0-1 0,-1 1 0,1-1 0,0 1 0,-1 0 0,1-1 1,-1 1-1,0 0 0,1-1 0,-1 1 0,0 0 0,0 2 0,-1-2 79,0 1 1,1-1-1,-1 1 0,-1-1 0,1 0 0,0 0 0,-1 1 0,1-1 0,-1 0 1,1 0-1,-1 0 0,0-1 0,0 1 0,0 0 0,0-1 0,0 1 1,0-1-1,-1 1 0,1-1 0,0 0 0,-3 1 0,-11 3 112,1 0 0,-1-1 0,-27 3-1,38-6-359,-1 0 1,1-1-1,-1 1 0,1-1 0,-1-1 0,1 1 1,-1-1-1,1 0 0,0 0 0,-1 0 0,1-1 1,0 0-1,0 0 0,-7-4 0,0-12-3524,9-1-4144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1:30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917 0 3602,'0'0'6659,"0"45"-3829,0 3-2284,-1 6-136,8 67 0,-3-75 401,-4 81-1,-2-79-800,7 70 0,4 95-37,14 196-928,-16-241 841,-17 191-1,7-316 216,-16 470-117,7-320-149,1 0 653,5 136 1118,5-264-537,0-39-2313,-4-51-12681</inkml:trace>
  <inkml:trace contextRef="#ctx0" brushRef="#br0" timeOffset="474.09">651 2453 3201,'0'0'7980,"5"-1"-7206,31 1 2328,67 7 0,3 0-441,70-7-2834,-175 0-23,-1 0 10,1 0-1,-1 0 1,0 0 0,1 1 0,-1-1-1,0 0 1,1 0 0,-1 0 0,0-1-1,0 1 1,1 0 0,-1 0 0,0 0-1,1 0 1,-1 0 0,0 0-1,0 0 1,1 0 0,-1-1 0,0 1-1,0 0 1,1 0 0,-1 0 0,0-1-1,0 1 1,1 0 0,-1 0 0,0 0-1,0-1 1,0 1 0,0 0-1,0 0 1,1-1 0,-1 0 0</inkml:trace>
  <inkml:trace contextRef="#ctx0" brushRef="#br0" timeOffset="1564">42 2334 5923,'0'0'11725,"-2"7"-10695,-15 106 1555,4-18-2041,4-21-545,8-42-3111</inkml:trace>
  <inkml:trace contextRef="#ctx0" brushRef="#br0" timeOffset="1879.9">180 2382 8212,'0'0'5405,"-3"8"-4231,-2 7-957,1-1 0,1 1 0,-3 26 0,5-36-190,0 1 0,1-1 0,0 0 0,0 1 0,0-1 0,1 0 0,0 0 0,0 1-1,0-1 1,0 0 0,1 0 0,0 0 0,0 0 0,0-1 0,1 1 0,4 6 0,-6-10-35,0 0 0,0 0 0,0 0 0,0 0-1,0 0 1,0 0 0,0 0 0,1-1 0,-1 1 0,0 0 0,1-1 0,-1 1 0,0-1 0,1 1 0,-1-1 0,0 0 0,1 0 0,-1 1 0,1-1 0,-1 0 0,1 0 0,-1 0 0,1-1 0,-1 1 0,0 0-1,1 0 1,-1-1 0,0 1 0,1-1 0,-1 0 0,0 1 0,1-1 0,-1 0 0,0 1 0,0-1 0,0 0 0,0 0 0,0 0 0,0 0 0,0 0 0,0 0 0,0-1 0,0 1 0,0 0 0,-1 0-1,1-1 1,0-1 0,4-5 61,-2 1-1,1-1 1,-1 1-1,0-1 1,-1 0 0,3-17-1,-4 19 121,-1-1-1,0 1 0,0-1 1,0 1-1,-1-1 1,0 1-1,-2-9 1,2 13-165,0 0-1,1 0 1,-1 0 0,0-1 0,0 2 0,0-1-1,-1 0 1,1 0 0,0 0 0,-1 0-1,1 1 1,-1-1 0,1 1 0,-1-1-1,0 1 1,0 0 0,1-1 0,-1 1-1,0 0 1,0 0 0,0 0 0,0 1 0,-1-1-1,-3-1 1</inkml:trace>
  <inkml:trace contextRef="#ctx0" brushRef="#br0" timeOffset="2433.41">350 2506 10213,'0'0'4394,"-1"12"-3095,-1 1-986,0 2 60,0-1 0,0 0 0,2 0 0,0 1 0,3 26-1,-3-41-375,1 1-1,-1 0 1,0-1-1,0 1 1,0-1-1,0 1 1,0-1-1,0 1 1,1-1-1,-1 1 1,0-1-1,0 1 1,1-1-1,-1 1 1,0-1-1,1 0 1,-1 1-1,1-1 1,-1 0-1,0 1 1,1-1-1,-1 0 1,1 1-1,-1-1 1,1 0-1,-1 0 1,1 1-1,-1-1 1,1 0-1,-1 0 1,1 0-1,-1 0 1,1 0-1,0 0 0,-1 0 1,1 0-1,-1 0 1,1 0-1,-1 0 1,1 0-1,-1 0 1,1 0-1,-1 0 1,1-1-1,-1 1 1,1 0-1,-1 0 1,1-1-1,-1 1 1,1 0-1,-1-1 1,1 1-1,-1 0 1,0-1-1,1 1 1,-1-1-1,22-25-316,-10 6 58,-1-2-1,-1 1 0,0-1 1,-2-1-1,-1 0 1,9-43-1,-18 97 3354,7 87-2738,-5-117-361,0-1 0,0 1-1,0-1 1,0 1 0,0-1 0,1 1-1,-1-1 1,0 1 0,0-1 0,1 1-1,-1-1 1,0 0 0,0 1 0,1-1-1,-1 1 1,0-1 0,1 0-1,-1 1 1,1-1 0,-1 0 0,0 0-1,1 1 1,-1-1 0,1 0 0,-1 0-1,1 1 1,-1-1 0,1 0-1,-1 0 1,1 0 0,-1 0 0,1 0-1,-1 0 1,1 0 0,-1 0 0,1 0-1,-1 0 1,1 0 0,-1 0 0,1 0-1,-1-1 1,1 1 0,-1 0-1,1 0 1,-1 0 0,1-1 0,-1 1-1,0 0 1,1-1 0,-1 1 0,1 0-1,-1-1 1,0 1 0,1 0-1,-1-1 1,23-20-326,-13 8 342,0-1 0,-1 0 0,0-1 0,-2 0 0,1 0 0,-2-1 0,0 0 0,3-17 0,-10 66 3748,1-11-3755,2 0 0,7 38 0,6-24-1806,4-21-5261</inkml:trace>
  <inkml:trace contextRef="#ctx0" brushRef="#br0" timeOffset="6675.69">837 598 4706,'5'-1'15693,"24"-3"-15792,119 0 1292,-41 1-5814</inkml:trace>
  <inkml:trace contextRef="#ctx0" brushRef="#br0" timeOffset="9641.45">225 498 4162,'0'0'8484,"0"-3"-7193,-1 12-892,0 0 0,-1 1 0,0-1 1,-1 0-1,-6 15 0,6-15 31,-1 0 1,2 0 0,-1 0-1,1 1 1,-2 17-1,7-24-450,0-1 0,-1 0 0,1 0-1,0 0 1,0 0 0,0-1 0,0 1 0,1-1-1,-1 0 1,0 0 0,1 0 0,-1 0-1,7 0 1,-1 2 7,-2-2 16,0 2-1,-1-1 1,1 1-1,-1 0 0,1 0 1,-1 1-1,0 0 1,6 4-1,-10-6 24,0 0 0,0 0 0,-1 0 0,1 0 0,-1 1 0,1-1 0,-1 0-1,0 1 1,1-1 0,-1 1 0,0-1 0,-1 1 0,1 0 0,0-1 0,-1 1 0,0 0 0,1-1-1,-1 1 1,0 0 0,-1 0 0,1-1 0,0 1 0,-1 0 0,-1 4 0,1-4 39,-1 1 1,0-1-1,-1 1 0,1-1 1,-1 1-1,1-1 1,-1 0-1,0 0 0,0-1 1,0 1-1,-1 0 1,1-1-1,0 0 0,-1 0 1,0 0-1,-4 2 1,-1 0-89,1-1 0,-1 1 0,0-1 1,0-1-1,-1 0 0,-9 1 0,19-2-136,-1-1 0,0 0-1,0 0 1,0 0-1,0 0 1,1 0 0,-1 0-1,0 0 1,0-1 0,0 1-1,0 0 1,1 0 0,-1-1-1,0 1 1,0 0-1,1-1 1,-1 1 0,0-1-1,1 1 1,-1-1 0,0 1-1,1-1 1,-1 1 0,0-1-1,1 0 1,-1 1-1,1-1 1,0 0 0,-1 1-1,1-1 1,-1 0 0,1 0-1,0 1 1,0-1 0,-1 0-1,1 0 1,0 0 0,0 0-1,0 1 1,0-1-1,0 0 1,0 0 0,0 0-1,0 0 1,0-21-6748</inkml:trace>
  <inkml:trace contextRef="#ctx0" brushRef="#br0" timeOffset="9831.78">263 523 2321,'0'0'14343,"64"-39"-14391,-44 39-80,-1 0-433,0 0-1664,0 6-1584,-9 6-1762</inkml:trace>
  <inkml:trace contextRef="#ctx0" brushRef="#br0" timeOffset="10275.42">488 509 1777,'0'0'11381,"-17"15"-8332,13-7-2553,0-1-1,1 1 1,0 0-1,0 0 1,1 0-1,0 0 1,-1 10-1,3-13-480,0-1 0,1 1 0,-1-1-1,1 1 1,0-1 0,0 1-1,0-1 1,0 0 0,1 0-1,0 0 1,0 0 0,0 0 0,0 0-1,1 0 1,3 4 0,-3-4 5,0 1 0,0-1 0,-1 1 0,0-1 0,0 1 0,0 0 0,0 0 0,-1 0 0,0 0 0,0 0 0,0 0 0,-1 0 0,0 0 0,0 1 0,-1 7 0,1-10-40,0-1-1,-1 1 1,0 0-1,1-1 1,-1 1 0,0 0-1,0-1 1,-1 1-1,1-1 1,0 0-1,-1 1 1,0-1-1,1 0 1,-1 0 0,0 0-1,0 0 1,0 0-1,0-1 1,-1 1-1,1 0 1,0-1 0,-1 0-1,1 0 1,-1 1-1,1-1 1,-1-1-1,1 1 1,-1 0 0,0-1-1,0 1 1,-2-1-1,4 0-100,1 0 1,0 1-1,-1-1 0,1 0 1,-1 0-1,1 0 0,0 0 0,-1 0 1,1 0-1,-1 0 0,1 0 0,0 0 1,-1 0-1,1 0 0,-1-1 0,1 1 1,0 0-1,-1 0 0,1 0 0,0 0 1,-1 0-1,1-1 0,0 1 1,-1 0-1,1 0 0,0-1 0,-1 1 1,1 0-1,0-1 0,0 1 0,-1 0 1,1-1-1,0 1 0,0 0 0,0-1 1,-1 1-1,1 0 0,0-1 0,0 1 1,0-1-1,0 1 0,0 0 1,0-1-1,0 1 0,0-1 0,0 1 1,-1-19-6227</inkml:trace>
  <inkml:trace contextRef="#ctx0" brushRef="#br0" timeOffset="10449.58">475 514 7972,'0'0'8932,"54"-20"-9060,-38 20-1553,4 7-2993,-4 7-2161</inkml:trace>
  <inkml:trace contextRef="#ctx0" brushRef="#br0" timeOffset="10939.25">600 692 12582,'0'0'5261,"-1"9"-4535,-1 6-607,-8 61 719,10-49-1005,3-25-266,2-8-311,11-24 212,-2 0 1,-1-1-1,13-48 0,-23 207 3739,-3-128-3220,0 1 1,0 0-1,0-1 0,0 1 1,0 0-1,0-1 0,0 1 0,0 0 1,0-1-1,0 1 0,0-1 1,0 1-1,0 0 0,1-1 0,-1 1 1,0-1-1,1 1 0,-1-1 1,0 1-1,1 0 0,-1-1 0,0 1 1,1-1-1,-1 0 0,2 2 1,10-9-543,8-24 290,-17 22 465,0 0-1,-1 0 1,0 0 0,2-18-1,-4 25 599,0 36 317,-1-16-1425,1-10 295,0 1 0,0-1 0,1 1 0,0-1 1,2 9-1,-2-13-648,0-1 0,0 0 1,1 0-1,-1 0 0,1-1 1,0 1-1,-1 0 0,1-1 0,0 1 1,4 2-1</inkml:trace>
  <inkml:trace contextRef="#ctx0" brushRef="#br0" timeOffset="12711.13">921 710 1681,'0'0'4458,"0"-8"-3380,-1-5-741,0-6-41,2 6 5327,-6 32-5153,-1-1 1,0 0-1,-1 0 1,-17 28-1,6-10 179,2 1-15,12-25-336,0-1 0,-2 0-1,1 0 1,-1 0-1,-9 11 1,13-21-287,11-29-222,14-30 302,-2-1-1,24-116 1,-45 175-92,0 0-1,0 0 1,0-1 0,0 1-1,0 0 1,0 0 0,0-1-1,0 1 1,0 0 0,1 0-1,-1-1 1,0 1 0,0 0-1,0 0 1,0 0 0,0-1 0,0 1-1,0 0 1,0 0 0,1 0-1,-1-1 1,0 1 0,0 0-1,0 0 1,0 0 0,1 0-1,-1-1 1,0 1 0,0 0-1,1 0 1,-1 0 0,0 0-1,0 0 1,0 0 0,1 0-1,-1 0 1,0 0 0,0 0-1,1 0 1,-1 0 0,0 0-1,0 0 1,1 0 0,-1 0-1,0 0 1,0 0 0,0 0-1,1 0 1,-1 0 0,0 0-1,0 0 1,1 0 0,-1 0 0,0 1-1,0-1 1,0 0 0,1 0-1,-1 0 1,0 0 0,0 1-1,0-1 1,0 0 0,0 0-1,1 0 1,-1 1 0,0-1-1,10 14 13,-10-13-2,23 42 407,-10-16 95,28 38 0,-34-56-849,0 0 0,0-1 0,1 0 1,0 0-1,1-1 0,-1 0 0,20 10 0,-18-11-3469</inkml:trace>
  <inkml:trace contextRef="#ctx0" brushRef="#br0" timeOffset="16079.41">1636 644 544,'-2'-5'12260,"-6"-12"-6114,-11 374-4292,19-350-1813,1-5-22,-1-1 0,0 1 0,1 0 0,-1 0 1,0-1-1,0 1 0,0 0 0,0-1 0,-1 1 1,1 0-1,0 0 0,-1-1 0,1 1 0,-1-1 0,1 1 1,-1 0-1,0-1 0,0 1 0,-1 1 0,2-3 149,-2 0-86,0 0-1,0-1 0,1 1 1,-1-1-1,0 0 0,1 1 0,-1-1 1,1 0-1,-1 0 0,1 0 0,-1 0 1,-1-2-1,-20-20-92,2-1 1,-24-35-1,44 58 62,1 1-62,7 40-267,-4-32 290,0 0 0,1-1 0,-1 0 0,1 1-1,1-1 1,-1 0 0,1-1 0,1 1 0,-1-1-1,10 8 1,-13-12-13,1-1-1,-1 1 1,1 0-1,0-1 1,0 1-1,0-1 1,0 0-1,0 0 1,0 0-1,0-1 0,0 1 1,0 0-1,1-1 1,-1 0-1,0 0 1,0 0-1,0 0 1,0-1-1,1 1 1,-1-1-1,0 0 1,0 0-1,0 0 1,0 0-1,0 0 1,0-1-1,-1 1 1,1-1-1,0 0 1,2-3-1,2 1-143,1-1-80,0-1 1,-1 1-1,1-1 1,-1-1-1,-1 1 1,1-1-1,-1 0 1,0-1-1,6-11 1,-11 10-5173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1:49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23 189 1521,'0'0'6451,"-22"-3"3873,34 0-10176,0 2-1,1-1 0,-1 2 0,1 0 0,19 2 0,8 0 83,31-3-168,127 6-28,-199-5-82,1 0 1,0 0-1,0 0 1,0 0-1,0 0 1,0 0-1,0 0 1,-1 0-1,1 0 0,0 0 1,0 1-1,0-1 1,0 0-1,0 0 1,0 0-1,0 0 1,0 0-1,0 0 1,-1 1-1,1-1 1,0 0-1,0 0 0,0 0 1,0 0-1,0 0 1,0 0-1,0 1 1,0-1-1,0 0 1,0 0-1,0 0 1,0 0-1,0 0 0,0 1 1,0-1-1,0 0 1,0 0-1,0 0 1,0 0-1,1 0 1,-1 1-1,0-1 1,0 0-1,0 0 0,0 0 1,0 0-1,0 0 1,0 0-1,0 0 1,0 0-1,1 1 1,-1-1-1,0 0 1,0 0-1,0 0 0,0 0 1,1 0-1,-14 6-6596,0-4-2483</inkml:trace>
  <inkml:trace contextRef="#ctx0" brushRef="#br0" timeOffset="806.64">712 13 2353,'0'0'9986,"-1"4"-9178,-17 57 1864,13-49-1968,1 1 0,0-1 0,1 1 0,1-1 1,-3 21-1,47-19-667,-33-10-42,-1-1 0,0 2-1,0-1 1,0 1 0,-1 0-1,1 1 1,9 9 0,-15-13 39,1 0 0,-1 1 1,0-1-1,0 1 1,0 0-1,0 0 1,0 0-1,0 0 1,-1 0-1,1 0 1,-1 0-1,0 0 1,0 1-1,0-1 0,-1 0 1,1 1-1,-1-1 1,0 0-1,0 1 1,0-1-1,0 1 1,0-1-1,-2 5 1,1-6 23,0 0 0,-1 0 0,0 0 0,1 0 1,-1 0-1,0 0 0,0 0 0,0 0 0,0-1 1,0 1-1,0-1 0,-1 0 0,1 0 0,0 1 1,-1-1-1,1-1 0,-1 1 0,1 0 0,-1-1 1,0 1-1,-3-1 0,-2 2-167,0-1 1,-1-1 0,1 0-1,0 0 1,-14-2-1,21 2-20,0 0-1,0 0 1,0-1-1,0 1 1,1 0-1,-1-1 0,0 1 1,0-1-1,0 1 1,0-1-1,1 1 1,-1-1-1,0 0 1,0 1-1,1-1 1,-1 0-1,1 1 1,-1-1-1,1 0 0,-1 0 1,1 0-1,-1-1 1,-2-22-6822,3 4-1733</inkml:trace>
  <inkml:trace contextRef="#ctx0" brushRef="#br0" timeOffset="996.74">722 79 12982,'0'0'3586,"32"-49"-2322,-16 37-768,0 4-336,6 1-160,-3 4-128,7 3-304,0 0-2897,-7 5-4595</inkml:trace>
  <inkml:trace contextRef="#ctx0" brushRef="#br0" timeOffset="1376.9">1116 56 1553,'0'0'10962,"-6"11"-9793,-31 65 922,33-67-1825,1 0 0,0 0 0,1 0 1,0 1-1,1-1 0,-1 1 0,2-1 1,0 14-1,0-22-268,0 0-1,0 0 1,0 0 0,0-1-1,0 1 1,1 0 0,-1 0 0,0 0-1,1-1 1,-1 1 0,0 0-1,1-1 1,-1 1 0,1 0-1,-1-1 1,1 1 0,0 0-1,-1-1 1,1 1 0,-1-1 0,1 1-1,0-1 1,0 1 0,-1-1-1,1 0 1,0 1 0,0-1-1,-1 0 1,1 0 0,0 1-1,0-1 1,0 0 0,0 0 0,-1 0-1,1 0 1,0 0 0,0 0-1,0 0 1,0 0 0,-1 0-1,1-1 1,0 1 0,0 0 0,0-1-1,-1 1 1,1 0 0,0-1-1,-1 1 1,1-1 0,1 0-1,3-1-8,0-1 0,-1 0-1,1 0 1,0 0-1,-1-1 1,6-5 0,-5 3 55,0-1 1,-1 0-1,0 0 1,0 0 0,0-1-1,-1 1 1,0-1 0,-1 0-1,1 0 1,1-13 0,-3 16-20,-1 0 0,1-1 0,-1 1 0,0 0 0,0-1 0,-1 1 0,1 0 0,-1-1 0,-1 1 0,1 0 0,-1 0 0,1 0 0,-1 0 0,-1 0 0,1 0 0,-1 0 0,-3-4 0,-12-4 192,7 18-397,10-3-145,0 1 0,0-1 0,0 0 0,1 1 0,-1-1 0,1 1 0,-1-1 0,1 1 0,0-1 0,0 1 0,0-1 0,1 5 0,4 19-6142</inkml:trace>
  <inkml:trace contextRef="#ctx0" brushRef="#br0" timeOffset="1884.54">1299 159 10645,'0'0'3743,"-3"9"-2457,2-6-1152,-3 10 409,1-1-1,0 1 1,-1 19-1,3-29-457,1 0-1,0 0 0,0 0 0,1 0 0,-1 0 1,1 0-1,-1 0 0,1 0 0,0-1 0,1 5 0,-1-6-79,0 0-1,0 0 0,-1 0 1,1 0-1,0 0 0,0 0 1,0 0-1,0-1 0,0 1 1,0 0-1,0 0 0,0-1 1,0 1-1,0-1 0,0 1 1,1-1-1,-1 1 0,0-1 0,0 0 1,1 0-1,-1 0 0,0 1 1,0-1-1,1 0 0,0-1 1,4-1-38,-1 0 0,0-1 0,0 0 1,-1 0-1,1 0 0,-1-1 1,1 0-1,-1 0 0,0 0 0,-1 0 1,1 0-1,-1-1 0,4-5 0,-1 2-170,13-16-236,-1-1 1,-2-1-1,-1 0 1,15-34-1,-49 119 4128,16-52-3670,2 1-1,-1-1 0,1 0 1,0 0-1,1 1 1,-1-1-1,1 0 1,1 1-1,1 7 1,-2-14-51,1 0 1,-1 0-1,1 1 0,0-1 1,-1 0-1,1 0 1,0 0-1,0 0 0,0 0 1,0 0-1,0 0 1,0 0-1,0-1 0,0 1 1,0 0-1,1 0 1,-1-1-1,0 1 0,0-1 1,1 1-1,-1-1 1,0 0-1,1 1 0,-1-1 1,0 0-1,1 0 1,-1 0-1,0 0 0,1 0 1,-1 0-1,0 0 1,1-1-1,-1 1 0,0 0 1,1-1-1,-1 1 1,0-1-1,0 0 0,3-1 1,47-26-1066,31-38 246,-103 109 4674,17-37-3795,1 1 0,0 0 1,0 0-1,0 0 0,-2 12 0,3 5-5050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1:53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5 224,'0'0'4325,"35"0"71,50-2-2909,84 4 2199,-96 4-3633,0-3-1,89-7 1,38-5 971,-200 18-5236,-8-2-761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1:58.94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161 63 576,'0'0'5555,"-1"-5"-5070,-2-51 3328,3 56-3763,0 0 1,0 0-1,0 0 0,0 0 1,0 0-1,0 0 1,0 0-1,0 0 0,0 0 1,0 0-1,0 0 1,0 0-1,0 0 0,0 0 1,-1 0-1,1 0 1,0 0-1,0 0 0,0 0 1,0 0-1,0 0 1,0 0-1,0 0 0,0 0 1,0 0-1,0 0 0,0 0 1,-1 0-1,1 0 1,0 0-1,0 0 0,0 0 1,0 0-1,0 0 1,0 0-1,0 0 0,0 0 1,0 0-1,0 0 1,0 0-1,0 0 0,0 0 1,0 0-1,0 0 1,-1 0-1,1-1 0,0 1 1,0 0-1,0 0 1,0 0-1,0 0 0,0 0 1,-4 10 490,-4 280 878,4-75-520,-2 220-575,6-328-264,-1-96 76,0 1-1,-1-1 0,-5 19 0,3-19 37,2 0 1,0 0-1,-2 21 302,-2 10 59,2-38-276,-6-10-205,-5-9-86,6 2 13,1 0-1,0-1 1,1 0-1,1 0 0,0-1 1,-6-24-1,-3-8-6,15 88 148,-2-12-47,2-21-70,1 0 1,0 0 0,0-1 0,1 1 0,0 0-1,1 0 1,-1-1 0,5 8 0,-6-13 0,0 0 0,0-1 1,0 1-1,0 0 0,1-1 0,-1 1 0,0-1 1,1 0-1,-1 1 0,1-1 0,-1 0 1,1 0-1,0 0 0,0 0 0,-1 0 0,1 0 1,0-1-1,0 1 0,0-1 0,0 1 1,0-1-1,0 0 0,0 1 0,0-1 0,0 0 1,0 0-1,0-1 0,0 1 0,0 0 1,-1-1-1,1 1 0,0-1 0,0 1 0,0-1 1,0 0-1,0 0 0,2-2 0,6-3 18,-1 0-1,0-1 1,0 0-1,0 0 0,-1-1 1,0 0-1,-1 0 1,10-15-1,-4 4-575,-1 0-1,-1-1 1,11-25-1,-19 38-653,0-1 0,-1 1 0,1-1 0,-2 1 0,3-13 0,-4 0-4248</inkml:trace>
  <inkml:trace contextRef="#ctx0" brushRef="#br0" timeOffset="664.7">106 4 2961,'0'0'4992,"-4"12"-3661,-25 62 512,-36 105 4051,77-265-5598,-12 85-290,4-13 45,0 0-1,0 1 0,11-21 0,-14 32-46,0 0-1,0 0 0,0 0 1,0 1-1,1-1 0,-1 0 1,1 1-1,-1-1 0,1 0 1,0 1-1,-1 0 0,1-1 1,0 1-1,2-1 0,-2 2-4,-1 0 0,0-1 0,0 1 0,1 0 0,-1 0 0,0 1 0,1-1-1,-1 0 1,0 0 0,1 0 0,-1 1 0,0-1 0,0 1 0,1-1 0,-1 1-1,0-1 1,0 1 0,0 0 0,0 0 0,0 0 0,0-1 0,0 1 0,0 0-1,0 0 1,0 0 0,0 2 0,9 9 73,-1 1 0,0 1-1,9 21 1,-10-19-186,1-1-1,18 25 1,17 8-4552,-24-29-905</inkml:trace>
  <inkml:trace contextRef="#ctx0" brushRef="#br0" timeOffset="1535.72">469 353 1713,'0'0'7694,"-3"9"-6168,-7 42 358,2 1-1,-4 93 1,12-144-1883,0 0 1,0 0-1,0 1 1,0-1 0,0 0-1,0 0 1,0 0-1,0 1 1,0-1-1,0 0 1,1 0 0,-1 0-1,0 1 1,1-1-1,-1 0 1,1 0 0,-1 0-1,1 0 1,0 0-1,-1 0 1,1 0 0,0 0-1,0 0 1,0-1-1,0 1 1,1 1 0,-1-2-27,1 0 1,-1 0 0,1 0-1,-1 0 1,1-1 0,-1 1-1,0 0 1,1-1 0,-1 1 0,0-1-1,1 1 1,-1-1 0,0 0-1,1 1 1,-1-1 0,0 0-1,2-2 1,46-48-902,-49 51 923,7-8 201,0-1 0,-1 1 0,0-1 0,0 0-1,-1-1 1,6-14 0,-12 48 360,-2-1 0,-8 38 0,-5 32 148,15-80-1013,-1 56 1160,7-35-2379,9-5-3959,-5-21-2497</inkml:trace>
  <inkml:trace contextRef="#ctx0" brushRef="#br0" timeOffset="1852.53">719 527 8852,'0'0'7259,"-5"12"-6079,-1 6-896,0 0 0,1 0 1,1 1-1,1-1 1,1 1-1,0 0 0,2 0 1,0 0-1,5 35 1,-5-53-280,0 1 0,1-1 1,-1 1-1,1 0 1,-1-1-1,1 1 0,0-1 1,-1 1-1,1-1 1,0 0-1,0 1 1,0-1-1,0 0 0,0 0 1,0 1-1,0-1 1,1 0-1,1 1 0,-2-2-15,0 1 0,0-1 0,0 0 0,0 0-1,0 0 1,0 0 0,0 0 0,0 0 0,0 0-1,0 0 1,0 0 0,0-1 0,0 1 0,0 0-1,0 0 1,0-1 0,0 1 0,0-1-1,0 1 1,1-2 0,4-2-31,-1-1 0,0 0 0,0 1 1,-1-2-1,0 1 0,7-11 0,1-2 34,-2-1 1,0 0-1,9-28 0,-16 40 22,-1-1-1,0 0 1,0 0-1,-1 0 1,0-1-1,0 1 1,-1 0-1,0 0 0,0-1 1,-1 1-1,-3-15 1,2 19-12,1 1-1,-1 0 1,0 0 0,0 0 0,0 0-1,-1 0 1,1 0 0,-1 1-1,1-1 1,-1 1 0,0 0 0,0 0-1,0 0 1,-4-3 0,6 5-102,0-1 1,0 0-1,0 1 0,0-1 1,0 1-1,0-1 0,0 1 1,0 0-1,0-1 0,-1 1 0,1 0 1,0 0-1,0 0 0,0 0 1,0 0-1,0 0 0,0 0 1,0 0-1,-1 0 0,1 0 1,0 1-1,0-1 0,0 0 1,0 1-1,0-1 0,0 1 1,0-1-1,0 1 0,0 0 1,0-1-1,1 1 0,-1 0 1,0 0-1,0-1 0,0 1 0,1 0 1,-1 0-1,1 0 0,-1 0 1,0 0-1,1 0 0,0 0 1,-1 0-1,1 0 0,0 0 1,-1 0-1,1 3 0,-2 20-5965</inkml:trace>
  <inkml:trace contextRef="#ctx0" brushRef="#br0" timeOffset="2422.76">1020 689 11189,'0'0'1689,"-4"11"-451,0 0-868,1-1 0,0 1 1,0 0-1,1 0 1,0 1-1,1-1 0,0 0 1,1 0-1,1 1 0,2 18 1,-3-30-370,0 1 0,0-1 0,0 1 0,0-1 0,0 0 0,0 1 0,1-1 0,-1 0 0,0 1 0,0-1 0,0 0 0,1 1 0,-1-1 0,0 0 0,0 0 0,1 1 0,-1-1 0,0 0 0,0 0 0,1 1 0,-1-1 0,0 0 0,1 0 0,-1 0 0,0 0 0,1 1 0,-1-1-1,0 0 1,1 0 0,-1 0 0,0 0 0,1 0 0,-1 0 0,1 0 0,-1 0 0,0 0 0,1 0 0,-1 0 0,0 0 0,1 0 0,-1-1 0,0 1 0,1 0 0,-1 0 0,0 0 0,1 0 0,-1-1 0,0 1 0,1 0 0,-1 0 0,0-1 0,0 1 0,1 0 0,-1-1 0,14-16-109,-4 1 209,-1 0 0,-1-1 1,-1 0-1,0 0 0,-2-1 0,1 0 0,-2 0 0,4-36 0,-10 99 764,1 47-549,1-86-328,1 0 1,0 1-1,0-1 0,0 0 0,1 0 0,0 0 0,0 0 0,0 0 0,1 0 0,0-1 0,4 8 0,-6-13-14,-1 1 1,1 0-1,0 0 1,-1-1-1,1 1 1,0 0 0,-1-1-1,1 1 1,0 0-1,0-1 1,0 1-1,0-1 1,-1 0-1,1 1 1,0-1-1,0 1 1,0-1-1,0 0 1,0 0-1,0 0 1,0 0-1,0 0 1,0 0-1,0 0 1,0 0-1,0 0 1,0 0-1,0 0 1,0 0-1,0-1 1,0 1 0,0 0-1,0-1 1,-1 1-1,1-1 1,0 1-1,0-1 1,0 1-1,-1-1 1,1 0-1,0 1 1,0-1-1,-1 0 1,1 0-1,-1 1 1,1-1-1,-1 0 1,2-2-1,24-48-1297,-22 43 1238,12-32-119,21-76-1,-38 152 1358,3 58-1,-1-81-1063,-1-9-116,0-1 1,1 1 0,-1 0 0,1 0 0,0 0 0,0-1 0,0 1 0,1-1 0,1 5 0,-2-6-266,0-1-1,1 1 1,-1-1 0,0 1-1,0-1 1,1 1 0,-1-1 0,1 0-1,-1 0 1,1 0 0,0 0-1,2 1 1,9 2-6415</inkml:trace>
  <inkml:trace contextRef="#ctx0" brushRef="#br0" timeOffset="4386.5">1732 562 8724,'-23'112'1604,"16"-68"1896,-5 87 0,12-130-3295,0-31 164,0 18-383,0 0 0,1 0 0,1-1 0,0 1 0,0 1 0,1-1 0,0 0 0,1 1 0,1-1 0,0 1 1,0 0-1,1 1 0,8-12 0,-13 21 8,-1 1 1,1-1-1,-1 0 1,1 1-1,-1-1 1,1 0 0,0 1-1,-1-1 1,1 1-1,0-1 1,0 1-1,-1-1 1,1 1-1,0 0 1,0-1-1,0 1 1,-1 0 0,1 0-1,0 0 1,0 0-1,0-1 1,0 1-1,0 0 1,0 0-1,-1 1 1,1-1-1,0 0 1,1 0-1,0 1 7,0 0 0,-1 1 0,1-1 0,-1 0 0,1 0 0,-1 1 0,0-1 0,1 1 0,-1-1 0,0 1 0,0 0 0,1 2 0,23 60 255,-22-53-190,-2-10-66,-1 1 0,0-1 0,1 0 0,-1 1 0,1-1 0,0 1 0,-1-1 0,1 0 0,0 0 0,0 1 0,0-1 0,0 0 0,0 0 0,0 0 0,0 0 0,0 0 0,0 0 0,1 0 0,1 1 0,-2-2-19,1 0 0,-1 0 1,0 0-1,0 0 1,0 0-1,0-1 0,0 1 1,0 0-1,0 0 0,0-1 1,0 1-1,0-1 0,0 1 1,0-1-1,0 1 0,0-1 1,-1 0-1,1 1 0,0-1 1,0 0-1,0 0 0,7-8-311,-1 0 0,-1-1 0,0 1 0,6-13 1,-6 12-122,-6 10 450,16-35-538,-16 35 570,0 0 0,1-1 0,-1 1 0,0-1 0,0 1 0,1-1 1,-1 1-1,0 0 0,0-1 0,0 1 0,0-1 0,0 1 0,0-1 0,1 1 1,-1-1-1,0 1 0,0-1 0,-1 1 0,1-1 0,0 1 0,0-1 0,0 1 1,0-1-1,0 1 0,0-1 0,-1 1 0,1 0 0,0-1 0,0 1 0,-1-1 1,1 1-1,0 0 0,-1-1 0,1 1 0,0 0 0,-1-1 0,1 1 0,0 0 1,-1-1-1,1 1 0,-1 0 0,1 0 0,0 0 0,-1-1 0,1 1 0,-1 0 1,1 0-1,-1 0 0,1 0 0,-1 0 0,1 0 0,-1 0 0,1 0 0,-1 0 1,1 0-1,-1 0 0,1 0 0,-1 0 0,1 0 0,-1 1 0,1-1 0,0 0 1,-1 0-1,1 0 0,-1 1 0,0-1 0,-2 2 38,0 0 1,-1 1-1,1-1 1,0 0-1,0 1 0,1 0 1,-1 0-1,1 0 0,-1 0 1,1 0-1,0 0 1,0 0-1,0 1 0,0-1 1,1 1-1,-1 0 0,1-1 1,0 1-1,0 0 0,1 0 1,-1 4-1,-1 0-55,1 0 0,0 1 0,1-1 0,0 0 0,0 0-1,1 0 1,0 1 0,0-1 0,4 10 0,-5-16-43,1 0-1,0 0 1,0 0 0,0 0 0,0 0-1,0 0 1,0-1 0,1 1 0,-1 0 0,0-1-1,1 1 1,-1-1 0,1 0 0,0 1-1,0-1 1,-1 0 0,1 0 0,0 0-1,0 0 1,0 0 0,0-1 0,0 1-1,0-1 1,0 1 0,0-1 0,0 1 0,1-1-1,-1 0 1,0 0 0,0 0 0,0-1-1,0 1 1,0 0 0,0-1 0,0 1-1,4-3 1,0 1-139,-1 0-1,1 0 0,-1-1 1,0 0-1,0 0 1,0-1-1,-1 1 0,1-1 1,-1 0-1,0 0 1,0-1-1,4-4 0,2-7-409,-1-1 0,0 1-1,-1-2 1,-1 1 0,0-1-1,-2 0 1,6-32 0,-5 5 1977,0-89 1,-23 526 1193,1-119-1521,11-204-837,4-133 385,5-123-618,-1 159-188,1 0-1,1 1 1,1-1-1,2 1 1,1 1 0,12-28-1,-21 53 180,1-1-1,0 1 0,-1 0 0,1-1 0,0 1 1,0 0-1,0 0 0,0-1 0,0 1 1,0 0-1,0 0 0,0 0 0,0 0 0,1 1 1,-1-1-1,0 0 0,0 0 0,3 0 1,-3 1 6,0 0 0,0 0 0,-1 1 0,1-1 0,0 0 1,-1 0-1,1 1 0,0-1 0,-1 1 0,1-1 0,0 1 1,-1-1-1,1 1 0,-1-1 0,1 1 0,-1-1 0,1 1 1,-1 0-1,1-1 0,-1 1 0,0 0 0,1-1 0,-1 1 1,1 1-1,2 10 73,1-1 1,-2 0-1,3 18 0,-3-17 77,-2-8-130,1-1 1,0 1 0,0-1-1,1 1 1,-1-1 0,1 1-1,-1-1 1,1 0 0,0 0-1,0 0 1,5 5 0,-6-7-28,0 0 0,0 0 0,0 0 0,0-1 0,0 1 0,0-1 0,1 1 1,-1-1-1,0 1 0,0-1 0,1 0 0,-1 1 0,0-1 0,1 0 0,-1 0 0,0 0 0,1 0 1,-1 0-1,0 0 0,1 0 0,-1-1 0,0 1 0,0 0 0,1-1 0,-1 1 0,0-1 1,0 1-1,0-1 0,0 0 0,1 0 0,-1 1 0,0-1 0,0 0 0,0 0 0,-1 0 1,1 0-1,1-1 0,4-6-190,0 1 1,0-1 0,-1 1-1,0-1 1,0-1-1,-1 1 1,0-1 0,0 0-1,-1 0 1,0 0-1,-1 0 1,2-16-1,1-33 1770,-20 118 1621,12 21-3200,3-74 4,1 0 0,0-1 0,0 1 0,0 0 0,1-1 0,0 1 0,0-1 0,1 1 0,5 9 0,-7-15-42,0 1 0,-1-1 0,1 0 0,0 0 1,0 0-1,-1 0 0,1 0 0,0 0 0,0 0 0,0 0 1,0 0-1,0-1 0,1 1 0,-1 0 0,0-1 0,0 1 1,0-1-1,1 1 0,-1-1 0,0 1 0,1-1 0,-1 0 0,0 0 1,1 0-1,-1 0 0,2 0 0,0-1-104,-1 1 1,0-1-1,0 0 0,0-1 0,0 1 0,0 0 0,0-1 1,0 1-1,0-1 0,0 1 0,-1-1 0,1 0 0,2-3 1,3-5-401,-1 0 1,0-1 0,0 1 0,6-20 0,-2-7 464,-4 20 4495,-5 47-2098,-2-10-2241,1-10-54,-1 0-1,1 0 0,1 1 1,2 10-1,-3-19-25,0-1 1,0 1 0,1 0-1,-1-1 1,1 1-1,-1-1 1,1 1-1,0-1 1,-1 1-1,1-1 1,0 0-1,0 1 1,0-1-1,0 0 1,0 0-1,0 0 1,1 0-1,-1 0 1,0 0-1,0 0 1,1 0-1,-1 0 1,1 0 0,-1-1-1,1 1 1,-1-1-1,1 1 1,-1-1-1,1 0 1,-1 1-1,1-1 1,2 0-1,-3 0 1,1-1 0,0 1 0,0-1 0,-1 1 0,1-1 0,0 0 0,-1 1-1,1-1 1,-1 0 0,1 0 0,-1 0 0,1 0 0,-1-1 0,0 1 0,0 0 0,0-1-1,1 1 1,0-2 0,20-34 74,-15 24-121,16-30-296,21-55 1,-50 188 2616,6-81-2261,0 0-1,0 1 0,1-1 1,2 11-1,-2-18-15,-1-1 0,0 0 1,0 0-1,1 0 0,-1 0 0,1 0 0,-1 0 1,1 0-1,-1 0 0,1 0 0,-1 0 0,1 0 1,0-1-1,0 1 0,-1 0 0,1 0 1,0-1-1,0 1 0,1 0 0,-1 0-18,0-2 0,0 1-1,1 0 1,-1 0 0,0 0 0,0 0 0,0-1-1,0 1 1,0 0 0,0-1 0,0 1-1,0-1 1,0 1 0,0-1 0,0 0-1,0 1 1,0-1 0,0 0 0,0 0-1,-1 0 1,1 0 0,0 1 0,-1-1-1,2-1 1,13-19-106,0-1 0,-2 0 0,0 0 1,16-42-1,-30 102 1618,3-21-1320,-2-13-154,-1 10 23,2-1 0,0 1 0,0 0 0,5 16 1,-6-28-57,1 0 1,-1 0-1,1 0 1,-1 0-1,1 0 1,0 0-1,-1 0 1,1 0-1,0 0 0,0-1 1,1 1-1,-1 0 1,0-1-1,0 1 1,1-1-1,-1 1 1,1-1-1,0 0 1,-1 1-1,1-1 1,0 0-1,0 0 1,-1 0-1,1 0 1,0-1-1,0 1 1,0 0-1,0-1 1,0 0-1,0 1 1,0-1-1,0 0 1,1 0-1,-1 0 1,0 0-1,0 0 1,4-2-1,-3 1-33,1-1 1,-1 0-1,0 0 1,1 0-1,-1-1 1,0 1-1,0-1 0,0 1 1,-1-1-1,1 0 1,-1 0-1,1-1 0,-1 1 1,0 0-1,0-1 1,-1 1-1,1-1 1,-1 0-1,1 0 0,-1 1 1,0-1-1,-1 0 1,1-5-1,3-12-287,-1 0 0,-1-39-1,-2 60 353,1-1 0,-1 1 1,0-1-1,0 1 0,0-1 0,0 1 0,1-1 0,-1 1 0,0-1 0,0 1 0,0-1 0,0 1 0,0-1 0,0 0 0,-1 1 1,1-1-1,0 1 0,0-1 0,0 1 0,0-1 0,-1 1 0,1-1 0,0 1 0,0-1 0,-1 1 0,1 0 0,0-1 1,-1 1-1,1-1 0,-1 1 0,1 0 0,0-1 0,-1 1 0,1 0 0,-1-1 0,1 1 0,-1 0 0,1 0 0,-1-1 0,-17 19 811,-11 37 566,27-48-1306,-1 1 0,2-1 0,-1 0-1,1 1 1,0-1 0,0 1-1,1 0 1,0-1 0,2 13-1,-2-18-131,1 0 0,-1 0 0,1 0 0,0 0 0,0 0 0,0 0 0,0 0 0,0 0 0,0 0 0,1-1 0,-1 1 0,1 0 0,-1-1 0,4 3 0,-3-2-221,1-1-1,-1 0 1,1 0-1,-1 0 1,1 0 0,0 0-1,-1 0 1,1-1-1,0 1 1,0-1 0,-1 0-1,1 0 1,0 0-1,4 0 1,3-2-6808</inkml:trace>
  <inkml:trace contextRef="#ctx0" brushRef="#br0" timeOffset="6047.59">2922 626 7267,'0'0'9253,"0"4"-7455,-1 35-53,3 69 487,-2-100-2167,1 0 0,1 0 0,-1 0 0,2 0 0,-1-1 0,1 1 0,0-1 0,0 1 0,1-1 0,8 12 1,-12-18-94,1-1 1,-1 1 0,1 0 0,0-1 0,-1 1 0,1 0 0,0-1 0,-1 1 0,1-1-1,0 1 1,0-1 0,0 1 0,0-1 0,0 1 0,-1-1 0,1 0 0,0 0 0,0 1-1,0-1 1,0 0 0,0 0 0,0 0 0,0 0 0,0 0 0,0 0 0,0 0-1,0-1 1,0 1 0,0 0 0,1-1 0,1 0-53,0-1 1,-1 0-1,1 0 1,0 0-1,-1 0 0,0 0 1,1 0-1,-1-1 0,3-3 1,32-58-1765,-36 64 1827,4-16 39,0 0 0,-1 0 0,-1 0 0,2-26 0,-4 40 1253,-2 8-1220,1 1 0,0-1 0,1 0 0,0 1 0,0-1 1,0 0-1,1 0 0,0 0 0,0 0 0,3 6 0,-3-9-86,-1-1 0,1 0 0,0 1 0,1-1-1,-1 0 1,0 0 0,0-1 0,1 1 0,0 0-1,-1-1 1,1 1 0,0-1 0,-1 0-1,1 0 1,0 0 0,0-1 0,0 1 0,0 0-1,0-1 1,0 0 0,0 0 0,0 0 0,0 0-1,3-1 1,-4 1-44,-1-1-1,1 0 1,0 0-1,-1 0 1,1 0-1,0-1 1,-1 1 0,0 0-1,1-1 1,-1 1-1,0-1 1,1 1-1,-1-1 1,0 1-1,0-1 1,-1 0-1,1 0 1,0 1 0,0-1-1,-1 0 1,1 0-1,-1 0 1,0 0-1,1 0 1,-1 0-1,0 0 1,0-2-1,2-31 1058,0 70-1258,1-1 0,2 0 0,1 0-1,2 0 1,24 64 0,-26-83 209,-1-3-300,0 0 1,-1 1-1,-1 0 0,0-1 1,0 1-1,-1 1 1,-1-1-1,-1 25 0,0-36 339,-1-1 0,0 1 0,1-1 0,-1 1 0,0-1 0,0 0 0,0 1 1,0-1-1,-1 0 0,1 0 0,0 0 0,0 0 0,-1 0 0,1 0 0,0 0 0,-1 0 0,1-1 0,-1 1 0,1 0 0,-1-1 0,0 1 0,1-1 0,-1 0 0,0 1 0,1-1 0,-1 0 0,1 0 0,-1 0 0,0 0 0,1-1 0,-1 1 0,0 0 0,1-1 0,-3 0 0,-3 0 150,0 0 1,-1-1-1,1 0 1,0 0-1,0-1 0,-8-4 1,10 4-63,0 0 1,0 0 0,1 0 0,-1-1 0,1 0 0,0 0-1,0 0 1,1 0 0,-1-1 0,1 1 0,0-1 0,0 0-1,1 0 1,-1 0 0,1-1 0,0 1 0,0 0 0,1-1-1,0 1 1,0-1 0,0 1 0,1-1 0,-1 0-1,1 1 1,1-1 0,-1 0 0,1 1 0,0-1 0,0 1-1,1-1 1,-1 1 0,1 0 0,0-1 0,1 1 0,-1 0-1,1 0 1,0 1 0,0-1 0,5-5 0,14-12-62,42-33 0,-38 33-12,33-34 0,-52 49 27,-1 0 0,0-1 1,0 0-1,-1 0 0,0-1 0,-1 1 1,0-1-1,0 0 0,3-13 0,-6 21 31,-1 1-1,0-1 0,1 0 0,-1 0 0,0 0 0,0 1 0,0-1 1,0 0-1,1 0 0,-1 0 0,-1 0 0,1 0 0,0 1 1,0-1-1,0 0 0,0 0 0,0 0 0,-1 0 0,1 1 0,0-1 1,-1 0-1,1 0 0,-1 0 0,-15 2 1482,-19 25 85,29-20-1544,1 1 0,0 0 0,1 0-1,0 1 1,0-1 0,0 1 0,1 0 0,0 0 0,0 0 0,1 1-1,0-1 1,1 0 0,0 1 0,0-1 0,1 1 0,1 16 0,0-23-82,-1 0 1,1 0 0,0-1 0,0 1 0,0 0 0,0 0-1,1-1 1,-1 1 0,0-1 0,1 1 0,-1-1-1,1 0 1,-1 1 0,1-1 0,0 0 0,-1 0 0,1 0-1,0 0 1,0-1 0,0 1 0,0 0 0,0-1 0,0 1-1,0-1 1,0 0 0,0 1 0,0-1 0,0 0 0,0 0-1,3-1 1,1 1-150,0-1-1,0 1 0,0-1 0,0 0 1,-1-1-1,1 0 0,0 0 1,-1 0-1,7-4 0,-1-2-212,0 0 0,-1 0-1,0-1 1,-1-1-1,0 0 1,-1 0 0,1-1-1,7-14 1,0-3 142,-1-1 0,13-36 1,-27 109 3991,1-7-3246,-2 99 1325,0-136-1831,0 1-1,0-1 1,0 1 0,0-1-1,0 1 1,0-1 0,0 0 0,0 1-1,0-1 1,0 1 0,0-1-1,0 1 1,0-1 0,0 1-1,1-1 1,-1 0 0,0 1 0,0-1-1,1 1 1,-1-1 0,0 0-1,0 1 1,1-1 0,-1 0 0,0 1-1,1-1 1,-1 0 0,1 0-1,-1 1 1,0-1 0,1 0 0,-1 0-1,1 0 1,-1 0 0,1 1-1,-1-1 1,1 0 0,20-7 54,17-21-9,-25 14-117,0 0 0,-1-1 0,0-1 0,-1 0 0,-1 0 0,-1-1 0,0-1 0,-1 1 0,6-22 0,-19 56 345,0 0 0,1-1 0,1 2 0,1-1 0,0 0-1,2 35 1,-1-51-287,1 0 0,0 0 0,0 0 0,0 0 0,0 0 0,1 0 0,-1 0 0,0 0 0,0-1 0,0 1 0,1 0 0,-1 0 1,1 0-1,-1 0 0,0 0 0,1 0 0,0-1 0,-1 1 0,1 0 0,-1 0 0,1-1 0,0 1 0,-1-1 0,1 1 0,0 0 0,0-1 0,0 1 0,-1-1 0,1 0 0,0 1 0,0-1 0,0 0 0,0 1 0,0-1 0,0 0 0,0 0 0,0 0 0,0 0 0,0 0 0,0 0 0,0 0 0,-1 0 0,1 0 0,0 0 0,0 0 0,0-1 0,0 1 0,0 0 0,0-1 0,0 1 0,1-2 0,3 0-132,0-1 0,-1 0-1,1 0 1,-1 0-1,0 0 1,0-1 0,6-6-1,1-6-67,0 0-1,-2-1 0,14-31 1,-16 31-135,1 1 0,1-1 0,16-22 0,-21 86 2153,-7 60-217,2-106-1591,1 0 0,0 0 0,0 0 0,0 0 0,0 0-1,0 0 1,0 0 0,1-1 0,-1 1 0,0 0 0,0 0-1,1 0 1,-1 0 0,0 0 0,1-1 0,-1 1 0,1 0-1,-1 0 1,1-1 0,-1 1 0,1 0 0,0-1 0,-1 1-1,1 0 1,0-1 0,-1 1 0,1-1 0,0 1 0,0-1-1,-1 0 1,1 1 0,0-1 0,0 0 0,0 1 0,0-1-1,0 0 1,0 0 0,-1 0 0,1 0 0,0 0 0,0 0-1,0 0 1,0 0 0,0 0 0,0 0 0,0-1 0,-1 1 0,1 0-1,0-1 1,0 1 0,0 0 0,-1-1 0,1 1 0,1-2-1,45-26-338,-47 28 332,28-22-344,-15 11 171,0 1-1,0 0 1,1 1 0,20-9 0,-34 18 213,1 1 1,-1-1 0,1 0-1,-1 1 1,1-1 0,-1 1-1,1 0 1,-1-1 0,0 1 0,1-1-1,-1 1 1,0 0 0,1-1-1,-1 1 1,0-1 0,0 1-1,1 0 1,-1-1 0,0 1-1,0 0 1,0 0 0,0-1-1,0 1 1,0 0 0,0-1 0,-1 2-1,1 0 8,0-1 0,1 1 0,-1 0 0,0 0 0,0 0 0,1-1-1,-1 1 1,1 0 0,0-1 0,-1 1 0,1 0 0,0-1 0,0 1 0,0-1 0,0 1 0,1 0-1,1-1-73,-1 0 0,1 0 0,0 0-1,-1-1 1,1 1 0,0-1 0,0 0-1,-1 1 1,1-1 0,0-1 0,-1 1-1,1 0 1,0-1 0,0 1-1,-1-1 1,1 0 0,-1 0 0,1 0-1,-1 0 1,1 0 0,-1-1 0,0 1-1,1-1 1,-1 0 0,0 1 0,0-1-1,0 0 1,0 0 0,-1 0 0,3-3-1,-1 0-59,1 0 0,-1 0 0,0 0 0,0 0-1,0-1 1,-1 0 0,0 1 0,0-1 0,-1 0 0,1 0-1,-1 0 1,0-9 0,-1 14 94,0 0 0,0 0-1,0 0 1,0 0 0,0 0 0,0 0-1,-1 0 1,1 0 0,0 0 0,-1 0 0,1 0-1,-1 0 1,1 0 0,-1 0 0,0 0-1,1 0 1,-1 0 0,0 0 0,0 1-1,1-1 1,-1 0 0,0 1 0,0-1 0,0 0-1,0 1 1,0-1 0,0 1 0,0 0-1,0-1 1,0 1 0,0 0 0,0-1-1,0 1 1,0 0 0,0 0 0,-2 0 0,0 0 42,1 0 1,0 0 0,0 0 0,-1 1 0,1-1 0,0 1-1,0-1 1,-1 1 0,1 0 0,0 0 0,0 0 0,0 0-1,0 0 1,0 0 0,0 1 0,1-1 0,-3 2-1,1 1 31,0-1 0,0 1 0,0 0-1,1 0 1,-1 0 0,1 0-1,0 0 1,0 0 0,1 1-1,-1-1 1,1 0 0,0 1-1,0-1 1,0 1 0,1 0-1,0-1 1,-1 1 0,2 0-1,-1-1 1,0 1 0,1-1-1,0 1 1,0-1 0,1 1-1,-1-1 1,3 6 0,0-3-69,0 0 0,1-1 0,-1 1 1,1-1-1,0 0 0,1-1 1,0 1-1,-1-1 0,2 0 0,-1-1 1,0 1-1,1-1 0,0 0 1,12 4-1,68 17-3544,-59-21-2387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09.06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1183 4 3153,'0'0'4026,"1"-3"-3179,-3 3-162,-20 58-44,2 1 1,-21 113 0,3 129-206,25-173-429,-6 103-174,19-194 78,-1 1-205,1 0 1,2 0-1,1 0 0,3 0 0,9 38 0,-5-44 334,-2-5 87,1-1-1,1 0 1,25 45 0,-26-53 127,0 1 0,13 39 0,5 13-344,-26-68-257,3 5 570,0-7-3892</inkml:trace>
  <inkml:trace contextRef="#ctx0" brushRef="#br0" timeOffset="1160.65">32 616 5507,'0'0'7686,"0"4"-7358,-1 7 210,-1-1 0,0 0-1,0 0 1,-1 0 0,-6 15 0,-4 11 1424,13-36-1963,0 1 1,0 0 0,1-1-1,-1 1 1,0 0-1,0-1 1,0 1-1,0 0 1,1-1-1,-1 1 1,0 0-1,1-1 1,-1 1-1,0-1 1,1 1-1,-1-1 1,1 1 0,-1-1-1,1 1 1,-1-1-1,1 1 1,-1-1-1,1 1 1,-1-1-1,1 0 1,0 1-1,-1-1 1,1 0-1,-1 0 1,2 1 0,31 11-81,-2 0 88,-28-9 12,-1 0 0,0 0 0,1 1 0,-1-1 0,0 0 0,0 1 1,-1 0-1,1-1 0,-1 1 0,0 0 0,0 0 0,0-1 0,0 1 0,-1 0 0,1 0 0,-1 0 0,0 0 1,0 0-1,-2 8 0,2-9-36,-1 0 0,1 0 0,-1 0 0,0 0 1,0-1-1,0 1 0,0 0 0,0 0 0,-1-1 1,1 1-1,-1 0 0,0-1 0,0 0 0,0 1 1,0-1-1,0 0 0,0 0 0,0 0 0,-1 0 0,1 0 1,-1-1-1,0 1 0,1-1 0,-1 0 0,0 0 1,-3 1-1,5-2-175,0 0-1,1 0 1,-1 0 0,0 0-1,0 0 1,1 0 0,-1 0 0,0-1-1,0 1 1,0 0 0,1-1-1,-1 1 1,0 0 0,1-1-1,-1 1 1,0-1 0,1 1 0,-1-1-1,1 1 1,-1-1 0,1 0-1,-1 1 1,1-1 0,-1 0 0,1 1-1,-1-1 1,1 0 0,0 1-1,0-1 1,-1 0 0,1 0 0,0 1-1,0-1 1,0 0 0,0 0-1,0 0 1,0 1 0,0-1 0,0-1-1,-1-21-6855</inkml:trace>
  <inkml:trace contextRef="#ctx0" brushRef="#br0" timeOffset="1334.84">45 595 13814,'0'0'2161,"67"-40"-2177,-41 36-160,-1 4-576,-2 0-2610,-4 7-2032</inkml:trace>
  <inkml:trace contextRef="#ctx0" brushRef="#br0" timeOffset="1793.05">237 606 1185,'0'0'12365,"-4"5"-11242,2-2-998,-1 0 0,1 0-1,0 0 1,0 0 0,0 0-1,1 1 1,-1-1 0,1 1-1,0-1 1,0 0-1,0 1 1,0 0 0,1-1-1,-1 1 1,1 0 0,0-1-1,0 1 1,0 0 0,1-1-1,-1 1 1,1-1-1,0 1 1,0-1 0,0 1-1,0-1 1,1 1 0,0-1-1,-1 0 1,1 0 0,0 0-1,3 3 1,1 3-123,0 0 0,-1 0 1,0 1-1,-1 0 0,0 0 0,0 0 0,-1 0 1,2 12-1,-4-19 2,0 1 1,0-1-1,-1 1 1,1-1-1,-1 1 1,0 0-1,0-1 1,0 1 0,-1-1-1,1 1 1,-1-1-1,0 1 1,0-1-1,0 1 1,0-1-1,-1 0 1,1 1-1,-1-1 1,0 0-1,0 0 1,0 0-1,0 0 1,-1-1 0,1 1-1,-1 0 1,0-1-1,-4 4 1,-12-1-1719,7-8-3247,5-10-1442</inkml:trace>
  <inkml:trace contextRef="#ctx0" brushRef="#br0" timeOffset="1983.57">221 637 13862,'0'0'5251,"71"-56"-5251,-46 51-176,1 3-353,0 2-2192,-1 4-2673,-2 11-4595</inkml:trace>
  <inkml:trace contextRef="#ctx0" brushRef="#br0" timeOffset="2237.7">449 709 8836,'0'0'7892,"54"-1"-7892,-38 1-80,-3 0-705,0 0-2640,-3 0-1954,-4 0-1680</inkml:trace>
  <inkml:trace contextRef="#ctx0" brushRef="#br0" timeOffset="2522.29">635 610 9732,'0'0'2049,"-3"80"-144,-1-43-16,4-1-1105,0-4-719,0-3-65,0-6-161,0-4-1439,0-5-1234,0-3-2144</inkml:trace>
  <inkml:trace contextRef="#ctx0" brushRef="#br0" timeOffset="2839.14">792 679 9941,'0'0'3868,"0"10"-2985,0 3-1073,-1 8 620,1-1 0,1 1 0,1-1 0,0 1 0,11 34 0,-13-53-439,0-1 0,0 0 0,1 0 0,-1 0 0,1 0 0,-1 0-1,1-1 1,-1 1 0,1 0 0,0 0 0,-1 0 0,1 0 0,0-1-1,0 1 1,-1 0 0,1-1 0,0 1 0,0 0 0,0-1 0,0 1-1,0-1 1,0 0 0,0 1 0,0-1 0,0 0 0,0 1 0,0-1-1,0 0 1,0 0 0,2 0 0,-1-1-14,1 0 0,-1 0 0,0 0 0,1 0 0,-1 0 0,0 0 0,0-1-1,0 1 1,0-1 0,0 0 0,0 1 0,2-4 0,6-8-32,0 0 0,15-28 0,-24 39 78,1-1-16,32-67-129,-32 65 135,0 0 0,0 0 0,-1 0 0,0 0-1,0-1 1,0 1 0,-1 0 0,0 0 0,0-1 0,0 1 0,-1 0 0,-1-8 0,2 11 18,-1 0 1,-1 0-1,1 1 0,0-1 0,0 0 1,-1 0-1,1 1 0,-1-1 0,1 0 1,-1 1-1,0 0 0,1-1 1,-1 1-1,0 0 0,0 0 0,0 0 1,0 0-1,0 0 0,0 1 0,0-1 1,0 0-1,-1 1 0,1 0 0,0-1 1,0 1-1,0 0 0,0 0 0,-1 0 1,1 1-1,-3 0 0,0-1-96,-1 1-1,0 0 1,0 0-1,0 0 1,1 1 0,-1 0-1,1 0 1,-1 1-1,-9 5 1,-9 15-4401,5 3-5248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16.06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3 4 4290,'0'0'9516,"0"16"-7726,-1 5-1224,0 34 408,1-53-958,0 1 1,0-1 0,0 0-1,0 1 1,1-1 0,-1 0-1,1 1 1,-1-1 0,1 0-1,0 0 1,0 1-1,0-1 1,1 0 0,-1 0-1,0 0 1,3 2 0,-3-3-43,0-1 1,0 1-1,0-1 1,0 0 0,0 0-1,0 1 1,1-1-1,-1 0 1,0 0-1,0 0 1,0 0 0,0 0-1,0-1 1,0 1-1,0 0 1,0 0 0,0-1-1,0 1 1,0-1-1,0 1 1,0-1 0,0 1-1,0-1 1,0 1-1,0-1 1,0 0-1,-1 0 1,2-1 0,23-25-660,-22 23 543,7-7-142,-6 7 272,-1 1-1,1-1 1,-1 0-1,0 0 1,0-1-1,0 1 0,-1 0 1,0-1-1,0 0 1,0 1-1,2-9 891,-4 43-125,-2 20-454,1-35-308,-1-1 0,2 1 0,0 0 0,1 0 0,0 0 0,1 0 0,1-1 0,8 26 1,-1-28-7161,-4-11-80</inkml:trace>
  <inkml:trace contextRef="#ctx0" brushRef="#br0" timeOffset="509.57">253 40 5587,'0'0'8982,"0"6"-8565,-1-4-380,0 9 264,0-1 1,1 1-1,0 0 0,2 13 1,-1-20-277,0 0-1,0 0 1,0 1-1,1-1 1,0 0-1,-1-1 1,2 1-1,-1 0 1,0 0 0,1-1-1,-1 0 1,1 1-1,0-1 1,6 5-1,-4-3-10,0-1-1,-1 1 0,0 0 0,0 0 0,0 1 0,-1-1 0,0 1 0,0 0 0,0 0 1,-1 0-1,0 0 0,0 0 0,0 1 0,-1-1 0,0 1 0,0-1 0,-1 1 0,0-1 1,0 1-1,0-1 0,-1 1 0,0-1 0,-2 7 0,2-11-28,1 0-1,-1 1 0,0-1 0,0 0 1,-1-1-1,1 1 0,0 0 1,-1 0-1,1 0 0,-1-1 1,1 1-1,-1-1 0,0 1 0,-2 1 1,-13 3-2756,-1-14-4507,9-6 509</inkml:trace>
  <inkml:trace contextRef="#ctx0" brushRef="#br0" timeOffset="682.3">266 41 10597,'0'0'4530,"77"-37"-4530,-52 34-192,4 3-1649,-3 0-2993,-7 6-3266</inkml:trace>
  <inkml:trace contextRef="#ctx0" brushRef="#br0" timeOffset="887.92">481 146 13526,'0'0'4962,"67"-15"-4962,-48 14-128,1 1-1408,-8 0-2530,-5 0-3217</inkml:trace>
  <inkml:trace contextRef="#ctx0" brushRef="#br0" timeOffset="1061.16">526 257 6963,'0'0'10613,"61"-1"-10597,-45 0-16,0 1-1120,-4 0-3731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5T11:42:20.27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36 627 1521,'0'0'5648,"1"15"-1489,5 54-3919,-4-53-129,0 0 0,-1 0 0,-1 0 0,0 0 0,-1 0 0,-1 0 0,0 0-1,-1 0 1,-1 0 0,0 0 0,-11 23 0,10-31-318,-4 9 427,7-7-4291</inkml:trace>
  <inkml:trace contextRef="#ctx0" brushRef="#br0" timeOffset="524.02">97 737 848,'0'0'7225,"9"-11"-5710,27-25 499,2 1-1,76-54 0,31-4-967,-137 88-1292,14-6 615,-6 8-3613</inkml:trace>
  <inkml:trace contextRef="#ctx0" brushRef="#br0" timeOffset="1125.32">758 45 3970,'0'0'8337,"-5"9"-7030,-1 2-1065,1-4 215,1 1 0,0 0 0,1 0 0,-5 16 0,7-21-430,0-1 0,1 1 0,0 0 0,-1-1 0,1 1 0,0 0 1,0 0-1,1-1 0,-1 1 0,1 0 0,-1-1 0,1 1 1,0 0-1,0-1 0,0 1 0,0-1 0,0 1 0,1-1 0,-1 0 1,1 0-1,0 1 0,2 1 0,2 2 3,-1 0 0,1 0 0,-1 1 0,0 0 0,-1 0 0,0 0 0,0 0 0,0 0 0,-1 1 0,3 11-1,-5-16 4,-1 0-1,1 0 1,-1 1-1,0-1 1,0 0 0,0 0-1,0 1 1,0-1-1,-1 0 1,0 0-1,1 0 1,-1 1-1,0-1 1,-1 0-1,1 0 1,-1 0-1,1-1 1,-1 1-1,0 0 1,0-1-1,0 1 1,0-1-1,0 1 1,-1-1-1,1 0 1,-1 0-1,1 0 1,-1 0-1,-3 1 1,-5 1-1075,5-7-3639,0-8-399</inkml:trace>
  <inkml:trace contextRef="#ctx0" brushRef="#br0" timeOffset="1298.76">732 61 8996,'0'0'5491,"64"-44"-4371,-41 36-816,5 2-304,1 4-160,-3 2-1489,0 0-3489,-7 11-2129</inkml:trace>
  <inkml:trace contextRef="#ctx0" brushRef="#br0" timeOffset="1853.57">1014 161 1585,'0'0'11640,"-2"11"-10357,1-3-1068,-3 5 154,2 0-1,0 0 1,1 0 0,0 1 0,0-1-1,3 21 1,-1-33-376,-1-1 0,0 1 0,0 0 0,0 0 1,0 0-1,1-1 0,-1 1 0,0 0 0,1 0 0,-1-1 0,1 1 1,-1 0-1,0-1 0,1 1 0,0-1 0,-1 1 0,1 0 0,-1-1 0,1 1 1,0-1-1,-1 0 0,1 1 0,0-1 0,-1 1 0,1-1 0,0 0 1,0 0-1,-1 1 0,1-1 0,0 0 0,1 0 0,1 0-32,-1-1-1,1 1 1,0-1-1,-1 1 1,0-1 0,1 0-1,-1 0 1,1 0-1,-1-1 1,3-1-1,42-36-821,-37 28 612,0 0 1,-1 0 0,0-1 0,-1 0-1,-1-1 1,0 0 0,8-18 0,-13 25 910,0-1 1,-1 1 0,1 0-1,-1-1 1,0-11 0,-17 175 639,16-156-1317,0 0 0,-1 0 0,1 0 1,0 0-1,0-1 0,0 1 0,0 0 0,0 0 0,0 0 1,1 0-1,-1-1 0,0 1 0,0 0 0,1 0 1,-1 0-1,0 0 0,1-1 0,-1 1 0,1 0 1,-1-1-1,1 1 0,-1 0 0,1-1 0,-1 1 1,1 0-1,0-1 0,-1 1 0,2 0 0,0-1-37,-1 0 0,0 0 0,1 0 0,-1-1 0,0 1 0,1 0-1,-1-1 1,0 1 0,0-1 0,1 1 0,-1-1 0,0 0-1,0 1 1,0-1 0,0 0 0,1-1 0,40-40-1425,-41 40 1455,12-14-368,0-2 0,0 0 0,17-36-1,-32 69 3929,0 23-3014,1-16-282,1-17-280,-1 0 1,1-1 0,0 1-1,0 0 1,1-1 0,0 1-1,-1 0 1,1-1 0,2 6 0,11 7-3451,-4-11-1831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"/>
  <sheetViews>
    <sheetView showGridLines="0" zoomScale="220" zoomScaleNormal="220" workbookViewId="0">
      <selection activeCell="C14" sqref="C14"/>
    </sheetView>
  </sheetViews>
  <sheetFormatPr defaultRowHeight="15" x14ac:dyDescent="0.25"/>
  <sheetData>
    <row r="12" spans="2:2" x14ac:dyDescent="0.25">
      <c r="B12" t="s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0B1A-9E10-47FB-A551-F2274E7DAB5A}">
  <dimension ref="B6:D14"/>
  <sheetViews>
    <sheetView showGridLines="0" topLeftCell="A2" zoomScale="250" zoomScaleNormal="250" workbookViewId="0">
      <selection activeCell="C15" sqref="C15"/>
    </sheetView>
  </sheetViews>
  <sheetFormatPr defaultRowHeight="15" x14ac:dyDescent="0.25"/>
  <cols>
    <col min="2" max="2" width="16" customWidth="1"/>
  </cols>
  <sheetData>
    <row r="6" spans="2:4" x14ac:dyDescent="0.25">
      <c r="B6" t="s">
        <v>16</v>
      </c>
    </row>
    <row r="7" spans="2:4" x14ac:dyDescent="0.25">
      <c r="B7" t="s">
        <v>17</v>
      </c>
    </row>
    <row r="9" spans="2:4" x14ac:dyDescent="0.25">
      <c r="B9" t="s">
        <v>24</v>
      </c>
      <c r="C9">
        <v>9.6000000000000002E-2</v>
      </c>
      <c r="D9" t="s">
        <v>25</v>
      </c>
    </row>
    <row r="10" spans="2:4" x14ac:dyDescent="0.25">
      <c r="B10" t="s">
        <v>4</v>
      </c>
      <c r="C10">
        <v>1800</v>
      </c>
      <c r="D10" t="s">
        <v>18</v>
      </c>
    </row>
    <row r="11" spans="2:4" x14ac:dyDescent="0.25">
      <c r="B11" t="s">
        <v>21</v>
      </c>
      <c r="C11">
        <v>10</v>
      </c>
      <c r="D11" t="s">
        <v>19</v>
      </c>
    </row>
    <row r="12" spans="2:4" x14ac:dyDescent="0.25">
      <c r="B12" t="s">
        <v>20</v>
      </c>
      <c r="C12" s="1">
        <f>C10*C11</f>
        <v>18000</v>
      </c>
      <c r="D12" t="s">
        <v>22</v>
      </c>
    </row>
    <row r="13" spans="2:4" x14ac:dyDescent="0.25">
      <c r="B13" t="s">
        <v>23</v>
      </c>
      <c r="C13">
        <f>C12/C9</f>
        <v>187500</v>
      </c>
      <c r="D13" t="s">
        <v>26</v>
      </c>
    </row>
    <row r="14" spans="2:4" x14ac:dyDescent="0.25">
      <c r="C14">
        <f>C13/1000</f>
        <v>187.5</v>
      </c>
      <c r="D14" t="s">
        <v>27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3F84-896C-40CB-9F46-1A7B3A21F6CE}">
  <dimension ref="A1"/>
  <sheetViews>
    <sheetView showGridLines="0" zoomScale="250" zoomScaleNormal="250" workbookViewId="0">
      <selection activeCell="F6" sqref="F6"/>
    </sheetView>
  </sheetViews>
  <sheetFormatPr defaultRowHeight="15" x14ac:dyDescent="0.25"/>
  <cols>
    <col min="2" max="2" width="16" customWidth="1"/>
  </cols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2313-EF96-4F99-AF94-630175281F7B}">
  <dimension ref="A1"/>
  <sheetViews>
    <sheetView showGridLines="0" zoomScale="220" zoomScaleNormal="220" workbookViewId="0">
      <selection activeCell="G5" sqref="G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E3C0-9B38-4AA5-910A-1408ACD863E2}">
  <dimension ref="A1"/>
  <sheetViews>
    <sheetView showGridLines="0" zoomScale="220" zoomScaleNormal="220" workbookViewId="0">
      <selection activeCell="H10" sqref="H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A095-CB1A-4DAA-A882-31A5871743FA}">
  <dimension ref="A1"/>
  <sheetViews>
    <sheetView showGridLines="0" zoomScale="220" zoomScaleNormal="220" workbookViewId="0">
      <selection activeCell="G5" sqref="G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40B4-1F20-4A0D-AA82-D9D8CC0D501D}">
  <dimension ref="F6"/>
  <sheetViews>
    <sheetView showGridLines="0" zoomScale="220" zoomScaleNormal="220" workbookViewId="0">
      <selection activeCell="J12" sqref="J12"/>
    </sheetView>
  </sheetViews>
  <sheetFormatPr defaultRowHeight="15" x14ac:dyDescent="0.25"/>
  <sheetData>
    <row r="6" spans="6:6" ht="15.75" x14ac:dyDescent="0.25">
      <c r="F6" s="2" t="s">
        <v>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1C33-D000-4F49-9D9F-2FB3C9B6F6C0}">
  <dimension ref="B2:H6"/>
  <sheetViews>
    <sheetView showGridLines="0" zoomScale="220" zoomScaleNormal="220" workbookViewId="0">
      <selection activeCell="B3" sqref="B3"/>
    </sheetView>
  </sheetViews>
  <sheetFormatPr defaultRowHeight="15" x14ac:dyDescent="0.25"/>
  <sheetData>
    <row r="2" spans="2:8" x14ac:dyDescent="0.25">
      <c r="B2" s="3" t="s">
        <v>34</v>
      </c>
      <c r="H2" s="3" t="s">
        <v>33</v>
      </c>
    </row>
    <row r="3" spans="2:8" x14ac:dyDescent="0.25">
      <c r="B3" s="3" t="s">
        <v>29</v>
      </c>
      <c r="H3" s="3" t="s">
        <v>29</v>
      </c>
    </row>
    <row r="4" spans="2:8" x14ac:dyDescent="0.25">
      <c r="B4" s="3" t="s">
        <v>30</v>
      </c>
      <c r="H4" s="3" t="s">
        <v>30</v>
      </c>
    </row>
    <row r="5" spans="2:8" x14ac:dyDescent="0.25">
      <c r="B5" s="3" t="s">
        <v>31</v>
      </c>
      <c r="H5" s="3" t="s">
        <v>31</v>
      </c>
    </row>
    <row r="6" spans="2:8" x14ac:dyDescent="0.25">
      <c r="B6" s="3" t="s">
        <v>32</v>
      </c>
      <c r="H6" s="3" t="s">
        <v>32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DEC8-04E8-4F63-B2D5-B05E3AC3148A}">
  <dimension ref="B2:K6"/>
  <sheetViews>
    <sheetView showGridLines="0" zoomScale="220" zoomScaleNormal="220" workbookViewId="0">
      <selection activeCell="H8" sqref="H8"/>
    </sheetView>
  </sheetViews>
  <sheetFormatPr defaultRowHeight="15" x14ac:dyDescent="0.25"/>
  <sheetData>
    <row r="2" spans="2:11" x14ac:dyDescent="0.25">
      <c r="B2" s="3" t="s">
        <v>34</v>
      </c>
      <c r="H2" s="3" t="s">
        <v>33</v>
      </c>
    </row>
    <row r="3" spans="2:11" x14ac:dyDescent="0.25">
      <c r="B3" s="3" t="s">
        <v>29</v>
      </c>
      <c r="H3" s="4" t="s">
        <v>29</v>
      </c>
      <c r="I3" s="1"/>
      <c r="J3" s="1"/>
      <c r="K3" s="1"/>
    </row>
    <row r="4" spans="2:11" x14ac:dyDescent="0.25">
      <c r="B4" s="3" t="s">
        <v>30</v>
      </c>
      <c r="H4" s="3" t="s">
        <v>30</v>
      </c>
    </row>
    <row r="5" spans="2:11" x14ac:dyDescent="0.25">
      <c r="B5" s="4" t="s">
        <v>31</v>
      </c>
      <c r="C5" s="1"/>
      <c r="D5" s="1"/>
      <c r="E5" s="1"/>
      <c r="F5" s="1"/>
      <c r="H5" s="3" t="s">
        <v>31</v>
      </c>
    </row>
    <row r="6" spans="2:11" x14ac:dyDescent="0.25">
      <c r="B6" s="3" t="s">
        <v>32</v>
      </c>
      <c r="H6" s="3" t="s">
        <v>32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0C09-EB26-41DA-823D-951C872A54DE}">
  <dimension ref="A1"/>
  <sheetViews>
    <sheetView showGridLines="0" zoomScale="220" zoomScaleNormal="220" workbookViewId="0">
      <selection activeCell="K8" sqref="K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3C72-D3D4-4AD9-8F47-09BFD7637CD5}">
  <dimension ref="B19:E19"/>
  <sheetViews>
    <sheetView showGridLines="0" topLeftCell="A10" zoomScale="220" zoomScaleNormal="220" workbookViewId="0">
      <selection activeCell="E21" sqref="E21:E22"/>
    </sheetView>
  </sheetViews>
  <sheetFormatPr defaultRowHeight="15" x14ac:dyDescent="0.25"/>
  <sheetData>
    <row r="19" spans="2:5" x14ac:dyDescent="0.25">
      <c r="B19" s="1" t="s">
        <v>35</v>
      </c>
      <c r="C19" s="1"/>
      <c r="D19" s="1"/>
      <c r="E19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8642-0952-4338-BF8E-983AC5617EBF}">
  <dimension ref="B12:D17"/>
  <sheetViews>
    <sheetView showGridLines="0" topLeftCell="A4" zoomScale="220" zoomScaleNormal="220" workbookViewId="0">
      <selection activeCell="E14" sqref="E14"/>
    </sheetView>
  </sheetViews>
  <sheetFormatPr defaultRowHeight="15" x14ac:dyDescent="0.25"/>
  <cols>
    <col min="2" max="2" width="12.140625" customWidth="1"/>
  </cols>
  <sheetData>
    <row r="12" spans="2:4" x14ac:dyDescent="0.25">
      <c r="B12" t="s">
        <v>0</v>
      </c>
    </row>
    <row r="13" spans="2:4" x14ac:dyDescent="0.25">
      <c r="B13" t="s">
        <v>7</v>
      </c>
    </row>
    <row r="15" spans="2:4" x14ac:dyDescent="0.25">
      <c r="B15" t="s">
        <v>6</v>
      </c>
      <c r="C15">
        <v>150</v>
      </c>
      <c r="D15" t="s">
        <v>2</v>
      </c>
    </row>
    <row r="16" spans="2:4" x14ac:dyDescent="0.25">
      <c r="B16" t="s">
        <v>5</v>
      </c>
      <c r="C16">
        <v>2.7</v>
      </c>
      <c r="D16" t="s">
        <v>3</v>
      </c>
    </row>
    <row r="17" spans="2:4" x14ac:dyDescent="0.25">
      <c r="B17" t="s">
        <v>4</v>
      </c>
      <c r="C17" s="1">
        <f>C15*C16</f>
        <v>405</v>
      </c>
      <c r="D17" t="s">
        <v>8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A374-10D0-43AB-A69D-A418EFBB4C77}">
  <dimension ref="A1"/>
  <sheetViews>
    <sheetView showGridLines="0" zoomScale="220" zoomScaleNormal="220" workbookViewId="0">
      <selection activeCell="E13" sqref="E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2226-B4AC-4C48-8E9E-3049B4369124}">
  <dimension ref="B2:I8"/>
  <sheetViews>
    <sheetView showGridLines="0" zoomScale="220" zoomScaleNormal="220" workbookViewId="0">
      <selection activeCell="D10" sqref="D10"/>
    </sheetView>
  </sheetViews>
  <sheetFormatPr defaultRowHeight="15" x14ac:dyDescent="0.25"/>
  <sheetData>
    <row r="2" spans="2:9" x14ac:dyDescent="0.25">
      <c r="B2" s="3" t="s">
        <v>36</v>
      </c>
    </row>
    <row r="3" spans="2:9" x14ac:dyDescent="0.25">
      <c r="B3" s="3" t="s">
        <v>37</v>
      </c>
    </row>
    <row r="4" spans="2:9" x14ac:dyDescent="0.25">
      <c r="B4" s="5" t="s">
        <v>38</v>
      </c>
    </row>
    <row r="5" spans="2:9" x14ac:dyDescent="0.25">
      <c r="B5" s="6" t="s">
        <v>39</v>
      </c>
      <c r="C5" s="1"/>
      <c r="D5" s="1"/>
      <c r="E5" s="1"/>
      <c r="F5" s="1"/>
      <c r="G5" s="1"/>
      <c r="H5" s="1"/>
      <c r="I5" s="1"/>
    </row>
    <row r="6" spans="2:9" x14ac:dyDescent="0.25">
      <c r="B6" s="6" t="s">
        <v>40</v>
      </c>
      <c r="C6" s="1"/>
      <c r="D6" s="1"/>
      <c r="E6" s="1"/>
      <c r="F6" s="1"/>
      <c r="G6" s="1"/>
      <c r="H6" s="1"/>
      <c r="I6" s="1"/>
    </row>
    <row r="7" spans="2:9" x14ac:dyDescent="0.25">
      <c r="B7" s="5" t="s">
        <v>41</v>
      </c>
    </row>
    <row r="8" spans="2:9" x14ac:dyDescent="0.25">
      <c r="B8" s="5" t="s">
        <v>42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69EF-2088-4F84-9490-3EF7D453F0D8}">
  <dimension ref="B17"/>
  <sheetViews>
    <sheetView showGridLines="0" topLeftCell="A10" zoomScale="220" zoomScaleNormal="220" workbookViewId="0">
      <selection activeCell="E20" sqref="E20"/>
    </sheetView>
  </sheetViews>
  <sheetFormatPr defaultRowHeight="15" x14ac:dyDescent="0.25"/>
  <sheetData>
    <row r="17" spans="2:2" x14ac:dyDescent="0.25">
      <c r="B17" t="s">
        <v>49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DEC5-6F5E-496B-90BA-5DBFCAFB5C49}">
  <dimension ref="B16:D20"/>
  <sheetViews>
    <sheetView showGridLines="0" topLeftCell="A10" zoomScale="220" zoomScaleNormal="220" workbookViewId="0">
      <selection activeCell="C20" sqref="C20"/>
    </sheetView>
  </sheetViews>
  <sheetFormatPr defaultRowHeight="15" x14ac:dyDescent="0.25"/>
  <cols>
    <col min="2" max="2" width="13.7109375" customWidth="1"/>
  </cols>
  <sheetData>
    <row r="16" spans="2:2" x14ac:dyDescent="0.25">
      <c r="B16" t="s">
        <v>49</v>
      </c>
    </row>
    <row r="17" spans="2:4" x14ac:dyDescent="0.25">
      <c r="B17" t="s">
        <v>45</v>
      </c>
      <c r="C17">
        <v>240</v>
      </c>
      <c r="D17" t="s">
        <v>22</v>
      </c>
    </row>
    <row r="18" spans="2:4" x14ac:dyDescent="0.25">
      <c r="B18" t="s">
        <v>43</v>
      </c>
      <c r="C18">
        <v>80</v>
      </c>
      <c r="D18" t="s">
        <v>44</v>
      </c>
    </row>
    <row r="19" spans="2:4" x14ac:dyDescent="0.25">
      <c r="C19" s="1">
        <f>C18/100</f>
        <v>0.8</v>
      </c>
      <c r="D19" t="s">
        <v>47</v>
      </c>
    </row>
    <row r="20" spans="2:4" x14ac:dyDescent="0.25">
      <c r="B20" t="s">
        <v>46</v>
      </c>
      <c r="C20" s="1">
        <f>C17/C19</f>
        <v>300</v>
      </c>
      <c r="D20" t="s">
        <v>48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5697-677C-4A02-B57E-7259632A75CD}">
  <dimension ref="A1"/>
  <sheetViews>
    <sheetView showGridLines="0" topLeftCell="A7" zoomScale="220" zoomScaleNormal="220" workbookViewId="0">
      <selection activeCell="B17" sqref="B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2D66-B61C-47F4-AFA2-7503AF92F87C}">
  <dimension ref="B18:D21"/>
  <sheetViews>
    <sheetView showGridLines="0" topLeftCell="A16" zoomScale="220" zoomScaleNormal="220" workbookViewId="0">
      <selection activeCell="E22" sqref="E22"/>
    </sheetView>
  </sheetViews>
  <sheetFormatPr defaultRowHeight="15" x14ac:dyDescent="0.25"/>
  <sheetData>
    <row r="18" spans="2:4" x14ac:dyDescent="0.25">
      <c r="B18" t="s">
        <v>50</v>
      </c>
    </row>
    <row r="19" spans="2:4" x14ac:dyDescent="0.25">
      <c r="B19" t="s">
        <v>51</v>
      </c>
      <c r="C19">
        <v>15</v>
      </c>
      <c r="D19" t="s">
        <v>22</v>
      </c>
    </row>
    <row r="20" spans="2:4" x14ac:dyDescent="0.25">
      <c r="B20" t="s">
        <v>52</v>
      </c>
      <c r="C20">
        <v>5</v>
      </c>
      <c r="D20" t="s">
        <v>22</v>
      </c>
    </row>
    <row r="21" spans="2:4" x14ac:dyDescent="0.25">
      <c r="B21" t="s">
        <v>53</v>
      </c>
      <c r="C21" s="1">
        <f>C19-C20</f>
        <v>10</v>
      </c>
      <c r="D21" t="s">
        <v>22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B445-595F-43C5-ADDA-7967ACB67E18}">
  <dimension ref="B14:B16"/>
  <sheetViews>
    <sheetView showGridLines="0" topLeftCell="A7" zoomScale="220" zoomScaleNormal="220" workbookViewId="0">
      <selection activeCell="B14" sqref="B14:B16"/>
    </sheetView>
  </sheetViews>
  <sheetFormatPr defaultRowHeight="15" x14ac:dyDescent="0.25"/>
  <sheetData>
    <row r="14" spans="2:2" x14ac:dyDescent="0.25">
      <c r="B14" t="s">
        <v>54</v>
      </c>
    </row>
    <row r="15" spans="2:2" x14ac:dyDescent="0.25">
      <c r="B15" t="s">
        <v>55</v>
      </c>
    </row>
    <row r="16" spans="2:2" x14ac:dyDescent="0.25">
      <c r="B16" t="s">
        <v>56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C5BF-B405-4E3E-B1C1-AE5F96F492E5}">
  <dimension ref="B14:G25"/>
  <sheetViews>
    <sheetView showGridLines="0" tabSelected="1" topLeftCell="A11" zoomScale="205" zoomScaleNormal="205" workbookViewId="0">
      <selection activeCell="G26" sqref="G26"/>
    </sheetView>
  </sheetViews>
  <sheetFormatPr defaultRowHeight="15" x14ac:dyDescent="0.25"/>
  <cols>
    <col min="2" max="2" width="12" customWidth="1"/>
    <col min="3" max="3" width="13.28515625" customWidth="1"/>
    <col min="5" max="5" width="14.5703125" customWidth="1"/>
    <col min="6" max="6" width="10.7109375" bestFit="1" customWidth="1"/>
  </cols>
  <sheetData>
    <row r="14" spans="2:2" x14ac:dyDescent="0.25">
      <c r="B14" t="s">
        <v>54</v>
      </c>
    </row>
    <row r="15" spans="2:2" x14ac:dyDescent="0.25">
      <c r="B15" t="s">
        <v>55</v>
      </c>
    </row>
    <row r="16" spans="2:2" x14ac:dyDescent="0.25">
      <c r="B16" t="s">
        <v>56</v>
      </c>
    </row>
    <row r="17" spans="2:7" x14ac:dyDescent="0.25">
      <c r="B17" s="7"/>
      <c r="C17" s="7" t="s">
        <v>58</v>
      </c>
      <c r="D17" s="7"/>
      <c r="E17" s="7" t="s">
        <v>59</v>
      </c>
      <c r="F17" t="s">
        <v>1</v>
      </c>
      <c r="G17" t="s">
        <v>60</v>
      </c>
    </row>
    <row r="18" spans="2:7" x14ac:dyDescent="0.25">
      <c r="B18" s="7">
        <v>2</v>
      </c>
      <c r="C18" s="7">
        <f>10/B18</f>
        <v>5</v>
      </c>
      <c r="D18" s="7" t="s">
        <v>57</v>
      </c>
      <c r="E18" s="7">
        <f>20/B18</f>
        <v>10</v>
      </c>
      <c r="F18">
        <f>(E18+C18)/2</f>
        <v>7.5</v>
      </c>
      <c r="G18">
        <f>E18-F18</f>
        <v>2.5</v>
      </c>
    </row>
    <row r="19" spans="2:7" x14ac:dyDescent="0.25">
      <c r="B19" s="7">
        <v>15</v>
      </c>
      <c r="C19" s="7">
        <f>110/B19</f>
        <v>7.333333333333333</v>
      </c>
      <c r="D19" s="7" t="s">
        <v>57</v>
      </c>
      <c r="E19" s="7">
        <f>120/B19</f>
        <v>8</v>
      </c>
      <c r="F19">
        <f>(E19+C19)/2</f>
        <v>7.6666666666666661</v>
      </c>
      <c r="G19">
        <f t="shared" ref="G19:G20" si="0">E19-F19</f>
        <v>0.33333333333333393</v>
      </c>
    </row>
    <row r="20" spans="2:7" x14ac:dyDescent="0.25">
      <c r="B20" s="7">
        <v>25</v>
      </c>
      <c r="C20" s="7">
        <f>180/B20</f>
        <v>7.2</v>
      </c>
      <c r="D20" s="7" t="s">
        <v>57</v>
      </c>
      <c r="E20" s="7">
        <f>190/B20</f>
        <v>7.6</v>
      </c>
      <c r="F20" s="1">
        <f>(E20+C20)/2</f>
        <v>7.4</v>
      </c>
      <c r="G20" s="1">
        <f t="shared" si="0"/>
        <v>0.19999999999999929</v>
      </c>
    </row>
    <row r="22" spans="2:7" x14ac:dyDescent="0.25">
      <c r="B22" t="s">
        <v>0</v>
      </c>
    </row>
    <row r="23" spans="2:7" x14ac:dyDescent="0.25">
      <c r="B23" t="s">
        <v>61</v>
      </c>
    </row>
    <row r="24" spans="2:7" x14ac:dyDescent="0.25">
      <c r="B24" t="s">
        <v>5</v>
      </c>
      <c r="C24">
        <v>6.8</v>
      </c>
      <c r="D24" t="s">
        <v>3</v>
      </c>
    </row>
    <row r="25" spans="2:7" x14ac:dyDescent="0.25">
      <c r="B25" t="s">
        <v>6</v>
      </c>
      <c r="C25" s="8">
        <f>F20/C24</f>
        <v>1.0882352941176472</v>
      </c>
      <c r="D25" t="s">
        <v>2</v>
      </c>
      <c r="E25" t="s">
        <v>60</v>
      </c>
      <c r="F25" s="8">
        <f>G20/C24</f>
        <v>2.9411764705882248E-2</v>
      </c>
      <c r="G25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34B2-353B-4824-A7BE-F7E1D49DCE65}">
  <dimension ref="B12"/>
  <sheetViews>
    <sheetView showGridLines="0" zoomScale="220" zoomScaleNormal="220" workbookViewId="0">
      <selection activeCell="A17" sqref="A17"/>
    </sheetView>
  </sheetViews>
  <sheetFormatPr defaultRowHeight="15" x14ac:dyDescent="0.25"/>
  <sheetData>
    <row r="12" spans="2:2" x14ac:dyDescent="0.25">
      <c r="B12" t="s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1CF9-C05F-41F5-9F35-E4D967BCD43F}">
  <dimension ref="B12"/>
  <sheetViews>
    <sheetView showGridLines="0" zoomScale="220" zoomScaleNormal="220" workbookViewId="0">
      <selection activeCell="B13" sqref="B13"/>
    </sheetView>
  </sheetViews>
  <sheetFormatPr defaultRowHeight="15" x14ac:dyDescent="0.25"/>
  <sheetData>
    <row r="12" spans="2:2" x14ac:dyDescent="0.25">
      <c r="B12" t="s">
        <v>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6312-8783-4EE3-9844-B36062F11A31}">
  <dimension ref="B13:D16"/>
  <sheetViews>
    <sheetView showGridLines="0" topLeftCell="A4" zoomScale="220" zoomScaleNormal="220" workbookViewId="0">
      <selection activeCell="B13" sqref="B13"/>
    </sheetView>
  </sheetViews>
  <sheetFormatPr defaultRowHeight="15" x14ac:dyDescent="0.25"/>
  <cols>
    <col min="2" max="2" width="17.28515625" customWidth="1"/>
  </cols>
  <sheetData>
    <row r="13" spans="2:4" x14ac:dyDescent="0.25">
      <c r="B13" t="s">
        <v>9</v>
      </c>
    </row>
    <row r="14" spans="2:4" x14ac:dyDescent="0.25">
      <c r="B14" t="s">
        <v>10</v>
      </c>
      <c r="C14">
        <v>20</v>
      </c>
      <c r="D14" t="s">
        <v>12</v>
      </c>
    </row>
    <row r="15" spans="2:4" x14ac:dyDescent="0.25">
      <c r="B15" t="s">
        <v>13</v>
      </c>
      <c r="C15">
        <v>4</v>
      </c>
      <c r="D15" t="s">
        <v>11</v>
      </c>
    </row>
    <row r="16" spans="2:4" x14ac:dyDescent="0.25">
      <c r="B16" t="s">
        <v>14</v>
      </c>
      <c r="C16" s="1">
        <f>C14/C15</f>
        <v>5</v>
      </c>
      <c r="D16" t="s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6E5-A344-4DA3-B283-DE8B476D949D}">
  <dimension ref="A1"/>
  <sheetViews>
    <sheetView showGridLines="0" zoomScale="220" zoomScaleNormal="220" workbookViewId="0">
      <selection activeCell="E14" sqref="E14"/>
    </sheetView>
  </sheetViews>
  <sheetFormatPr defaultRowHeight="15" x14ac:dyDescent="0.25"/>
  <cols>
    <col min="2" max="2" width="17.28515625" customWidth="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8772-F952-4572-B3C2-F6EB327ACE41}">
  <dimension ref="A1"/>
  <sheetViews>
    <sheetView showGridLines="0" zoomScale="220" zoomScaleNormal="220" workbookViewId="0">
      <selection activeCell="H11" sqref="H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A484-7A22-44F7-95EB-C7856E9749C4}">
  <dimension ref="A1"/>
  <sheetViews>
    <sheetView showGridLines="0" zoomScale="220" zoomScaleNormal="220" workbookViewId="0">
      <selection activeCell="B14" sqref="B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7A9E-2DC7-40FA-9189-0BDD91E356A6}">
  <dimension ref="B6:B7"/>
  <sheetViews>
    <sheetView showGridLines="0" zoomScale="220" zoomScaleNormal="220" workbookViewId="0">
      <selection activeCell="B8" sqref="B8"/>
    </sheetView>
  </sheetViews>
  <sheetFormatPr defaultRowHeight="15" x14ac:dyDescent="0.25"/>
  <sheetData>
    <row r="6" spans="2:2" x14ac:dyDescent="0.25">
      <c r="B6" t="s">
        <v>16</v>
      </c>
    </row>
    <row r="7" spans="2:2" x14ac:dyDescent="0.25">
      <c r="B7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1</vt:lpstr>
      <vt:lpstr>1 Решение</vt:lpstr>
      <vt:lpstr>1 еще задание</vt:lpstr>
      <vt:lpstr>2</vt:lpstr>
      <vt:lpstr>2 Решение</vt:lpstr>
      <vt:lpstr>2 Еще задание</vt:lpstr>
      <vt:lpstr>3</vt:lpstr>
      <vt:lpstr>3 Решение</vt:lpstr>
      <vt:lpstr>4</vt:lpstr>
      <vt:lpstr>4 Решение</vt:lpstr>
      <vt:lpstr>4 еще задание</vt:lpstr>
      <vt:lpstr>5 А</vt:lpstr>
      <vt:lpstr>5А Решение</vt:lpstr>
      <vt:lpstr>5 Б</vt:lpstr>
      <vt:lpstr>5 Б Решение</vt:lpstr>
      <vt:lpstr>5 В</vt:lpstr>
      <vt:lpstr>5 В Решение</vt:lpstr>
      <vt:lpstr>6</vt:lpstr>
      <vt:lpstr>6 Решение</vt:lpstr>
      <vt:lpstr>7</vt:lpstr>
      <vt:lpstr>7 Решение</vt:lpstr>
      <vt:lpstr>8</vt:lpstr>
      <vt:lpstr>8 Решение</vt:lpstr>
      <vt:lpstr>9</vt:lpstr>
      <vt:lpstr>9 Решение</vt:lpstr>
      <vt:lpstr>10</vt:lpstr>
      <vt:lpstr>10 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Стрельцов</dc:creator>
  <cp:lastModifiedBy>Максим Стрельцов</cp:lastModifiedBy>
  <dcterms:created xsi:type="dcterms:W3CDTF">2015-06-05T18:19:34Z</dcterms:created>
  <dcterms:modified xsi:type="dcterms:W3CDTF">2026-05-05T12:19:08Z</dcterms:modified>
</cp:coreProperties>
</file>